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achgbt\Eigene Dateien\00 - WEBSITE\Produktgalerie\Preislisten\geschützte Preisliste\2021\03_21\"/>
    </mc:Choice>
  </mc:AlternateContent>
  <bookViews>
    <workbookView xWindow="3405" yWindow="855" windowWidth="20190" windowHeight="11640"/>
  </bookViews>
  <sheets>
    <sheet name="Preisliste" sheetId="1" r:id="rId1"/>
  </sheets>
  <definedNames>
    <definedName name="_xlnm.Print_Titles" localSheetId="0">Preisliste!$1:$7</definedName>
  </definedNames>
  <calcPr calcId="162913"/>
</workbook>
</file>

<file path=xl/calcChain.xml><?xml version="1.0" encoding="utf-8"?>
<calcChain xmlns="http://schemas.openxmlformats.org/spreadsheetml/2006/main">
  <c r="K30" i="1" l="1"/>
  <c r="K31" i="1"/>
  <c r="K16" i="1"/>
  <c r="K42" i="1"/>
  <c r="K43" i="1"/>
  <c r="K40" i="1" l="1"/>
  <c r="K41" i="1"/>
  <c r="K44" i="1"/>
  <c r="K47" i="1" l="1"/>
  <c r="K46" i="1"/>
  <c r="K45" i="1"/>
  <c r="K39" i="1"/>
  <c r="K38" i="1"/>
  <c r="K37" i="1"/>
  <c r="K36" i="1"/>
  <c r="K35" i="1"/>
  <c r="K34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3" i="1"/>
  <c r="K49" i="1" l="1"/>
</calcChain>
</file>

<file path=xl/sharedStrings.xml><?xml version="1.0" encoding="utf-8"?>
<sst xmlns="http://schemas.openxmlformats.org/spreadsheetml/2006/main" count="147" uniqueCount="101">
  <si>
    <t>Artikel</t>
  </si>
  <si>
    <t>Anzahl</t>
  </si>
  <si>
    <t>Preis</t>
  </si>
  <si>
    <t xml:space="preserve"> www.kh-stiftung.de</t>
  </si>
  <si>
    <t>Art.Nr.</t>
  </si>
  <si>
    <t>Gesamtpreis</t>
  </si>
  <si>
    <t>GESAMTSUMME</t>
  </si>
  <si>
    <t>Keramikwerkstatt</t>
  </si>
  <si>
    <t>Maße / cm</t>
  </si>
  <si>
    <t>Gebrauchskeramik</t>
  </si>
  <si>
    <t>Krug</t>
  </si>
  <si>
    <t>Milchkaffeetasse</t>
  </si>
  <si>
    <t>Bechertasse</t>
  </si>
  <si>
    <t xml:space="preserve">Becher </t>
  </si>
  <si>
    <t>Oramentbecher</t>
  </si>
  <si>
    <t>Espressotasse mit Untertasse</t>
  </si>
  <si>
    <t>Teller, flach</t>
  </si>
  <si>
    <t>Suppenteller</t>
  </si>
  <si>
    <t>Schüssel</t>
  </si>
  <si>
    <t>Schüssel klein</t>
  </si>
  <si>
    <t>Müslischale</t>
  </si>
  <si>
    <t>Stiftehalter eckig</t>
  </si>
  <si>
    <t>Lichterhaus</t>
  </si>
  <si>
    <t>Vase klein</t>
  </si>
  <si>
    <t>ø 15,5 h 12</t>
  </si>
  <si>
    <t>ø 14,5 h 9,5</t>
  </si>
  <si>
    <t>ø 9,5 h 10,5</t>
  </si>
  <si>
    <t>ø 7 h 12</t>
  </si>
  <si>
    <t>ø 9 h 13</t>
  </si>
  <si>
    <t>Tasse ø 6,5 h 5</t>
  </si>
  <si>
    <t>ø 26</t>
  </si>
  <si>
    <t>ø 22</t>
  </si>
  <si>
    <t>ø 15</t>
  </si>
  <si>
    <t>ø 25 h 11,5</t>
  </si>
  <si>
    <t>ø 20 h 9,5</t>
  </si>
  <si>
    <t>ø 10 h 7</t>
  </si>
  <si>
    <t>11 x 8 x ca. 15</t>
  </si>
  <si>
    <t>Gartenkeramik</t>
  </si>
  <si>
    <t>Kräuterschild</t>
  </si>
  <si>
    <t>Vogelfutterdach</t>
  </si>
  <si>
    <t>Pflanzengefäß</t>
  </si>
  <si>
    <t>Pflanzkasten</t>
  </si>
  <si>
    <t>Schildkröte</t>
  </si>
  <si>
    <t>Schildkröte groß</t>
  </si>
  <si>
    <t>Gartensitzkugel</t>
  </si>
  <si>
    <t>19,5 x 14,5</t>
  </si>
  <si>
    <t>12 x 12,5 x 7</t>
  </si>
  <si>
    <t>ø 17</t>
  </si>
  <si>
    <t>ø 35</t>
  </si>
  <si>
    <t>ø 45</t>
  </si>
  <si>
    <t>48 x 37 x 17</t>
  </si>
  <si>
    <t>60 x 46 x 21</t>
  </si>
  <si>
    <t>Rechnungsanschrift</t>
  </si>
  <si>
    <t>Versandanschrift</t>
  </si>
  <si>
    <t>Name</t>
  </si>
  <si>
    <t>Vorname</t>
  </si>
  <si>
    <t>Straße</t>
  </si>
  <si>
    <t>PLZ/ Ort</t>
  </si>
  <si>
    <t>Telefon</t>
  </si>
  <si>
    <t>FAX</t>
  </si>
  <si>
    <t>E-Mail</t>
  </si>
  <si>
    <t>Datum:</t>
  </si>
  <si>
    <t xml:space="preserve">persönlich   </t>
  </si>
  <si>
    <t>Firma</t>
  </si>
  <si>
    <t xml:space="preserve">       Abholung</t>
  </si>
  <si>
    <t xml:space="preserve">       Versand</t>
  </si>
  <si>
    <t>Es gelten unsere allgemeinen Geschäftsbedingungen.</t>
  </si>
  <si>
    <t>falls abweichend von der Rechnungsadresse</t>
  </si>
  <si>
    <t>ø 8 h 8,5</t>
  </si>
  <si>
    <t>KdNr. (falls bekannt)</t>
  </si>
  <si>
    <t>Gartensitzkugel **</t>
  </si>
  <si>
    <t>Gebrauchs- und Gartenkeramik</t>
  </si>
  <si>
    <t>Ikebana Keramik</t>
  </si>
  <si>
    <t>Oder besuchen Sie unseren Online Ikebana Bereich:</t>
  </si>
  <si>
    <t xml:space="preserve">Bitte senden Sie Ihr Bestellformular vollständig ausgefüllt per E-Mail an keramik@kh-stiftung.de </t>
  </si>
  <si>
    <t>Ornamentbecher</t>
  </si>
  <si>
    <t xml:space="preserve">per E-Mail   </t>
  </si>
  <si>
    <t>Ihre Bestellungen nehmen wir gern per E-Mail entgegen. 
Sie möchten persönlich bei uns einkaufen? Wir freuen uns auf Ihren Besuch.</t>
  </si>
  <si>
    <r>
      <rPr>
        <b/>
        <sz val="26"/>
        <color rgb="FF000000"/>
        <rFont val="Calibri"/>
        <family val="2"/>
        <scheme val="minor"/>
      </rPr>
      <t>Zusätzliche Versandinformationen</t>
    </r>
    <r>
      <rPr>
        <sz val="26"/>
        <color rgb="FF000000"/>
        <rFont val="Calibri"/>
        <family val="2"/>
        <scheme val="minor"/>
      </rPr>
      <t xml:space="preserve">
Bitte haben Sie Verständnis, dass wir einen Versand im Bereich Gebrauchs- und Gartenkeramik erst ab einem 
Mindestbestellwert von 100 € realisieren können.
** Die Gartensitzkugel sowie die große Schildkröte können leider nicht versendet werden. 
Bitte planen Sie für diese Artikel eine persönliche Abholung in unserer Keramikwerkstatt ein.</t>
    </r>
  </si>
  <si>
    <t>Die Preise verstehen sich inkl. 7 % MwSt., zzgl. Versand.</t>
  </si>
  <si>
    <t xml:space="preserve">Gern begrüßen wir Sie zu Ihrem persönlichen Einkauf in unserer Keramikwerkstatt in der 
Platanenstr. 114 in 13156 Berlin Pankow. 
Wir sind für Sie da:  Mo-Do von 8:00 bis 15:00 Uhr und Fr von 8:00 bis 12:00 Uhr.
Wir bitten um vorherige telefonische Terminvereinbarung unter 030 - 4749059829.
</t>
  </si>
  <si>
    <t>Sie interessieren sich auch für unsere Ikebana-Keramik? 
Kontaktieren Sie uns! 
Gern übersenden wir Ihnen unsere Ikebana Produkt- und Preisübersicht.</t>
  </si>
  <si>
    <t>41 x 20 x 16</t>
  </si>
  <si>
    <t>Kindertasse</t>
  </si>
  <si>
    <t>Schüssel, klein</t>
  </si>
  <si>
    <t>Fliese</t>
  </si>
  <si>
    <t>Die Versandkosten betragen 6,10 €  zzgl. 7,49 € Verpackungsgebühren pro Paket / je max. 20 kg.</t>
  </si>
  <si>
    <t>ø 7,5 h 9</t>
  </si>
  <si>
    <t>ø 10 h ca. 22</t>
  </si>
  <si>
    <t>Dekorchen / Engel</t>
  </si>
  <si>
    <t>Schildkröte, klein</t>
  </si>
  <si>
    <t>35 x 30 x 12</t>
  </si>
  <si>
    <t>47 x 25 x 21</t>
  </si>
  <si>
    <t>Katze, klein</t>
  </si>
  <si>
    <t>Katze</t>
  </si>
  <si>
    <t>Schildkröte, groß **</t>
  </si>
  <si>
    <t>Pflanzkasten, groß</t>
  </si>
  <si>
    <t>Stiftehalter, eckig</t>
  </si>
  <si>
    <t>Vase, klein</t>
  </si>
  <si>
    <t>37 x 30 x 17</t>
  </si>
  <si>
    <t>25 x 20 x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</si>
</sst>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26"/>
      <name val="Calibri"/>
      <family val="2"/>
      <scheme val="minor"/>
    </font>
    <font>
      <u/>
      <sz val="26"/>
      <color theme="10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Arial"/>
      <family val="2"/>
    </font>
    <font>
      <b/>
      <sz val="3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39" fillId="0" borderId="0"/>
  </cellStyleXfs>
  <cellXfs count="134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/>
    <xf numFmtId="0" fontId="6" fillId="0" borderId="0" xfId="1" applyFont="1" applyAlignment="1" applyProtection="1"/>
    <xf numFmtId="0" fontId="7" fillId="0" borderId="0" xfId="1" applyFont="1" applyAlignment="1" applyProtection="1"/>
    <xf numFmtId="0" fontId="3" fillId="0" borderId="0" xfId="0" applyFont="1" applyProtection="1"/>
    <xf numFmtId="0" fontId="8" fillId="0" borderId="0" xfId="1" applyFont="1" applyAlignment="1" applyProtection="1"/>
    <xf numFmtId="0" fontId="9" fillId="0" borderId="0" xfId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5" xfId="0" applyFont="1" applyBorder="1" applyProtection="1"/>
    <xf numFmtId="0" fontId="10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/>
    </xf>
    <xf numFmtId="0" fontId="10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top"/>
    </xf>
    <xf numFmtId="0" fontId="14" fillId="0" borderId="0" xfId="1" applyFont="1" applyAlignment="1" applyProtection="1"/>
    <xf numFmtId="0" fontId="16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18" fillId="0" borderId="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 wrapText="1"/>
    </xf>
    <xf numFmtId="0" fontId="22" fillId="0" borderId="0" xfId="0" applyFont="1" applyProtection="1"/>
    <xf numFmtId="0" fontId="23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28" fillId="0" borderId="0" xfId="0" applyFont="1" applyBorder="1" applyProtection="1"/>
    <xf numFmtId="0" fontId="29" fillId="0" borderId="0" xfId="0" applyFont="1" applyBorder="1" applyProtection="1"/>
    <xf numFmtId="0" fontId="4" fillId="0" borderId="0" xfId="0" applyFont="1" applyBorder="1" applyProtection="1"/>
    <xf numFmtId="0" fontId="29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/>
    <xf numFmtId="0" fontId="3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Protection="1"/>
    <xf numFmtId="0" fontId="31" fillId="0" borderId="0" xfId="0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</xf>
    <xf numFmtId="0" fontId="32" fillId="0" borderId="0" xfId="0" applyFont="1" applyBorder="1" applyProtection="1"/>
    <xf numFmtId="0" fontId="26" fillId="0" borderId="0" xfId="0" applyFont="1" applyBorder="1" applyProtection="1"/>
    <xf numFmtId="0" fontId="33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right"/>
    </xf>
    <xf numFmtId="0" fontId="34" fillId="0" borderId="0" xfId="0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right" vertical="top"/>
    </xf>
    <xf numFmtId="0" fontId="35" fillId="0" borderId="0" xfId="1" applyFont="1" applyAlignment="1" applyProtection="1"/>
    <xf numFmtId="0" fontId="38" fillId="0" borderId="0" xfId="1" applyFont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3" fillId="0" borderId="0" xfId="0" applyFont="1" applyBorder="1" applyProtection="1"/>
    <xf numFmtId="0" fontId="18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2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right" vertical="top"/>
    </xf>
    <xf numFmtId="44" fontId="18" fillId="0" borderId="4" xfId="2" applyFont="1" applyBorder="1" applyAlignment="1" applyProtection="1">
      <alignment horizontal="center"/>
    </xf>
    <xf numFmtId="44" fontId="18" fillId="0" borderId="6" xfId="2" applyFont="1" applyBorder="1" applyAlignment="1" applyProtection="1">
      <alignment horizontal="center"/>
    </xf>
    <xf numFmtId="44" fontId="18" fillId="0" borderId="3" xfId="2" applyFont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44" fontId="18" fillId="0" borderId="4" xfId="2" applyFont="1" applyBorder="1" applyAlignment="1" applyProtection="1">
      <alignment horizontal="center" vertical="center"/>
    </xf>
    <xf numFmtId="44" fontId="18" fillId="0" borderId="6" xfId="2" applyFont="1" applyBorder="1" applyAlignment="1" applyProtection="1">
      <alignment horizontal="center" vertical="center"/>
    </xf>
    <xf numFmtId="44" fontId="18" fillId="0" borderId="3" xfId="2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40" fillId="0" borderId="0" xfId="0" applyFont="1" applyAlignment="1" applyProtection="1">
      <alignment horizontal="right"/>
    </xf>
    <xf numFmtId="44" fontId="17" fillId="0" borderId="4" xfId="2" applyFont="1" applyBorder="1" applyAlignment="1" applyProtection="1">
      <alignment horizontal="center" vertical="center"/>
    </xf>
    <xf numFmtId="44" fontId="17" fillId="0" borderId="6" xfId="2" applyFont="1" applyBorder="1" applyAlignment="1" applyProtection="1">
      <alignment horizontal="center" vertical="center"/>
    </xf>
    <xf numFmtId="44" fontId="17" fillId="0" borderId="3" xfId="2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44" fontId="18" fillId="0" borderId="4" xfId="2" applyFont="1" applyFill="1" applyBorder="1" applyAlignment="1" applyProtection="1">
      <alignment horizontal="center" vertical="center"/>
    </xf>
    <xf numFmtId="44" fontId="18" fillId="0" borderId="6" xfId="2" applyFont="1" applyFill="1" applyBorder="1" applyAlignment="1" applyProtection="1">
      <alignment horizontal="center" vertical="center"/>
    </xf>
    <xf numFmtId="44" fontId="18" fillId="0" borderId="3" xfId="2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left"/>
    </xf>
    <xf numFmtId="0" fontId="26" fillId="0" borderId="3" xfId="0" applyFont="1" applyBorder="1" applyAlignment="1" applyProtection="1">
      <alignment horizontal="left"/>
    </xf>
    <xf numFmtId="0" fontId="26" fillId="0" borderId="4" xfId="0" applyFont="1" applyBorder="1" applyAlignment="1" applyProtection="1">
      <alignment horizontal="left"/>
      <protection locked="0"/>
    </xf>
    <xf numFmtId="0" fontId="26" fillId="0" borderId="6" xfId="0" applyFont="1" applyBorder="1" applyAlignment="1" applyProtection="1">
      <alignment horizontal="left"/>
      <protection locked="0"/>
    </xf>
    <xf numFmtId="0" fontId="26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right" vertical="top"/>
    </xf>
    <xf numFmtId="0" fontId="12" fillId="0" borderId="1" xfId="0" applyFont="1" applyBorder="1" applyAlignment="1" applyProtection="1">
      <alignment horizontal="right" vertical="center"/>
    </xf>
    <xf numFmtId="164" fontId="18" fillId="0" borderId="4" xfId="2" applyNumberFormat="1" applyFont="1" applyBorder="1" applyAlignment="1" applyProtection="1">
      <alignment horizontal="center"/>
    </xf>
    <xf numFmtId="164" fontId="18" fillId="0" borderId="6" xfId="2" applyNumberFormat="1" applyFont="1" applyBorder="1" applyAlignment="1" applyProtection="1">
      <alignment horizontal="center"/>
    </xf>
    <xf numFmtId="164" fontId="18" fillId="0" borderId="3" xfId="2" applyNumberFormat="1" applyFont="1" applyBorder="1" applyAlignment="1" applyProtection="1">
      <alignment horizontal="center"/>
    </xf>
    <xf numFmtId="0" fontId="36" fillId="0" borderId="0" xfId="1" applyFont="1" applyAlignment="1" applyProtection="1">
      <alignment horizontal="center"/>
    </xf>
    <xf numFmtId="0" fontId="37" fillId="0" borderId="0" xfId="1" applyFont="1" applyAlignment="1" applyProtection="1">
      <alignment horizontal="left"/>
    </xf>
    <xf numFmtId="0" fontId="25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horizontal="left"/>
    </xf>
    <xf numFmtId="0" fontId="25" fillId="0" borderId="2" xfId="0" applyFont="1" applyBorder="1" applyAlignment="1" applyProtection="1">
      <alignment horizontal="left" vertical="center"/>
    </xf>
    <xf numFmtId="0" fontId="26" fillId="0" borderId="6" xfId="0" applyFont="1" applyBorder="1" applyAlignment="1" applyProtection="1">
      <alignment horizontal="left"/>
    </xf>
    <xf numFmtId="0" fontId="28" fillId="0" borderId="2" xfId="0" applyFont="1" applyBorder="1" applyAlignment="1" applyProtection="1">
      <alignment horizontal="left"/>
      <protection locked="0"/>
    </xf>
  </cellXfs>
  <cellStyles count="8">
    <cellStyle name="Link" xfId="1" builtinId="8"/>
    <cellStyle name="Standard" xfId="0" builtinId="0"/>
    <cellStyle name="Standard 2" xfId="5"/>
    <cellStyle name="Standard 2 2" xfId="7"/>
    <cellStyle name="Standard 2 3 5" xfId="6"/>
    <cellStyle name="Standard 4" xfId="3"/>
    <cellStyle name="Währung" xfId="2" builtinId="4"/>
    <cellStyle name="Währung 4" xfId="4"/>
  </cellStyles>
  <dxfs count="0"/>
  <tableStyles count="0" defaultTableStyle="TableStyleMedium9" defaultPivotStyle="PivotStyleLight16"/>
  <colors>
    <mruColors>
      <color rgb="FFC0B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10431</xdr:rowOff>
    </xdr:from>
    <xdr:to>
      <xdr:col>3</xdr:col>
      <xdr:colOff>88599</xdr:colOff>
      <xdr:row>5</xdr:row>
      <xdr:rowOff>17971</xdr:rowOff>
    </xdr:to>
    <xdr:pic>
      <xdr:nvPicPr>
        <xdr:cNvPr id="11" name="Grafik 10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431"/>
          <a:ext cx="6181005" cy="13733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75</xdr:row>
          <xdr:rowOff>76200</xdr:rowOff>
        </xdr:from>
        <xdr:to>
          <xdr:col>10</xdr:col>
          <xdr:colOff>438150</xdr:colOff>
          <xdr:row>75</xdr:row>
          <xdr:rowOff>323850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74</xdr:row>
          <xdr:rowOff>0</xdr:rowOff>
        </xdr:from>
        <xdr:to>
          <xdr:col>7</xdr:col>
          <xdr:colOff>400050</xdr:colOff>
          <xdr:row>76</xdr:row>
          <xdr:rowOff>19050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kh-stiftung-produkte.de/produkte/ikebana_keramik.html" TargetMode="External"/><Relationship Id="rId1" Type="http://schemas.openxmlformats.org/officeDocument/2006/relationships/hyperlink" Target="http://www.kh-stiftung.de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8"/>
  <sheetViews>
    <sheetView tabSelected="1" view="pageLayout" topLeftCell="A7" zoomScale="55" zoomScaleNormal="100" zoomScalePageLayoutView="55" workbookViewId="0">
      <selection activeCell="I35" sqref="I35:J35"/>
    </sheetView>
  </sheetViews>
  <sheetFormatPr baseColWidth="10" defaultRowHeight="15.75" x14ac:dyDescent="0.25"/>
  <cols>
    <col min="1" max="1" width="15" style="5" customWidth="1"/>
    <col min="2" max="2" width="41.85546875" style="5" customWidth="1"/>
    <col min="3" max="3" width="28.42578125" style="5" customWidth="1"/>
    <col min="4" max="4" width="14.7109375" style="5" customWidth="1"/>
    <col min="5" max="5" width="15.140625" style="5" customWidth="1"/>
    <col min="6" max="6" width="14.85546875" style="5" customWidth="1"/>
    <col min="7" max="7" width="13" style="5" customWidth="1"/>
    <col min="8" max="8" width="8.7109375" style="5" customWidth="1"/>
    <col min="9" max="9" width="13.5703125" style="5" customWidth="1"/>
    <col min="10" max="10" width="15.140625" style="5" customWidth="1"/>
    <col min="11" max="11" width="19.7109375" style="5" customWidth="1"/>
    <col min="12" max="12" width="14.85546875" style="5" customWidth="1"/>
    <col min="13" max="13" width="20.85546875" style="5" customWidth="1"/>
    <col min="14" max="14" width="7.42578125" style="5" customWidth="1"/>
    <col min="15" max="15" width="6" style="5" customWidth="1"/>
    <col min="16" max="16" width="8" style="5" customWidth="1"/>
    <col min="17" max="17" width="9.28515625" style="5" customWidth="1"/>
    <col min="18" max="18" width="9.140625" style="5" customWidth="1"/>
    <col min="19" max="19" width="13.140625" style="5" customWidth="1"/>
    <col min="20" max="20" width="11.5703125" style="5" customWidth="1"/>
    <col min="21" max="21" width="14" style="5" customWidth="1"/>
    <col min="22" max="22" width="11.7109375" style="5" customWidth="1"/>
    <col min="23" max="23" width="11.42578125" style="5" customWidth="1"/>
    <col min="24" max="16384" width="11.42578125" style="5"/>
  </cols>
  <sheetData>
    <row r="1" spans="1:13" ht="23.25" x14ac:dyDescent="0.35">
      <c r="A1" s="2"/>
      <c r="B1" s="57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 x14ac:dyDescent="0.25">
      <c r="A2" s="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x14ac:dyDescent="0.25">
      <c r="A3" s="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x14ac:dyDescent="0.2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2" customFormat="1" ht="38.25" customHeight="1" thickBot="1" x14ac:dyDescent="0.4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11"/>
      <c r="M5" s="11"/>
    </row>
    <row r="6" spans="1:13" ht="28.5" x14ac:dyDescent="0.45">
      <c r="A6" s="80"/>
      <c r="B6" s="80"/>
      <c r="L6" s="13"/>
      <c r="M6" s="14"/>
    </row>
    <row r="7" spans="1:13" ht="48" customHeight="1" x14ac:dyDescent="0.7">
      <c r="A7" s="48" t="s">
        <v>3</v>
      </c>
      <c r="B7" s="58"/>
      <c r="K7" s="93" t="s">
        <v>7</v>
      </c>
      <c r="L7" s="93"/>
      <c r="M7" s="93"/>
    </row>
    <row r="8" spans="1:13" ht="46.5" customHeight="1" x14ac:dyDescent="0.65">
      <c r="A8" s="15"/>
      <c r="B8" s="58"/>
      <c r="H8" s="94" t="s">
        <v>71</v>
      </c>
      <c r="I8" s="94"/>
      <c r="J8" s="94"/>
      <c r="K8" s="94"/>
      <c r="L8" s="94"/>
      <c r="M8" s="94"/>
    </row>
    <row r="9" spans="1:13" ht="23.25" x14ac:dyDescent="0.25">
      <c r="A9" s="22"/>
      <c r="B9" s="49"/>
      <c r="C9" s="49"/>
      <c r="D9" s="49"/>
      <c r="E9" s="50"/>
      <c r="F9" s="49"/>
      <c r="G9" s="49"/>
      <c r="H9" s="51"/>
      <c r="I9" s="49"/>
      <c r="J9" s="49"/>
      <c r="K9" s="52"/>
      <c r="L9" s="49"/>
      <c r="M9" s="49"/>
    </row>
    <row r="10" spans="1:13" s="17" customFormat="1" ht="26.25" x14ac:dyDescent="0.35">
      <c r="A10" s="16" t="s">
        <v>4</v>
      </c>
      <c r="B10" s="81" t="s">
        <v>0</v>
      </c>
      <c r="C10" s="81"/>
      <c r="D10" s="81" t="s">
        <v>8</v>
      </c>
      <c r="E10" s="81"/>
      <c r="F10" s="91" t="s">
        <v>2</v>
      </c>
      <c r="G10" s="91"/>
      <c r="H10" s="91"/>
      <c r="I10" s="92" t="s">
        <v>1</v>
      </c>
      <c r="J10" s="92"/>
      <c r="K10" s="81" t="s">
        <v>5</v>
      </c>
      <c r="L10" s="81"/>
      <c r="M10" s="81"/>
    </row>
    <row r="11" spans="1:13" s="17" customFormat="1" ht="12.75" customHeight="1" x14ac:dyDescent="0.3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5"/>
      <c r="L11" s="85"/>
      <c r="M11" s="85"/>
    </row>
    <row r="12" spans="1:13" ht="70.5" customHeight="1" x14ac:dyDescent="0.25">
      <c r="A12" s="98" t="s">
        <v>9</v>
      </c>
      <c r="B12" s="99"/>
      <c r="C12" s="100"/>
      <c r="D12" s="82"/>
      <c r="E12" s="83"/>
      <c r="F12" s="86"/>
      <c r="G12" s="87"/>
      <c r="H12" s="88"/>
      <c r="I12" s="89"/>
      <c r="J12" s="90"/>
      <c r="K12" s="95"/>
      <c r="L12" s="96"/>
      <c r="M12" s="97"/>
    </row>
    <row r="13" spans="1:13" ht="31.5" customHeight="1" x14ac:dyDescent="0.5">
      <c r="A13" s="18">
        <v>41101</v>
      </c>
      <c r="B13" s="76" t="s">
        <v>10</v>
      </c>
      <c r="C13" s="77" t="s">
        <v>10</v>
      </c>
      <c r="D13" s="78" t="s">
        <v>24</v>
      </c>
      <c r="E13" s="79"/>
      <c r="F13" s="69">
        <v>18</v>
      </c>
      <c r="G13" s="70"/>
      <c r="H13" s="71"/>
      <c r="I13" s="72"/>
      <c r="J13" s="73"/>
      <c r="K13" s="62">
        <f>I13*F13</f>
        <v>0</v>
      </c>
      <c r="L13" s="63"/>
      <c r="M13" s="64"/>
    </row>
    <row r="14" spans="1:13" ht="31.5" customHeight="1" x14ac:dyDescent="0.5">
      <c r="A14" s="18">
        <v>41103</v>
      </c>
      <c r="B14" s="76" t="s">
        <v>11</v>
      </c>
      <c r="C14" s="77" t="s">
        <v>11</v>
      </c>
      <c r="D14" s="78" t="s">
        <v>25</v>
      </c>
      <c r="E14" s="79"/>
      <c r="F14" s="69">
        <v>16</v>
      </c>
      <c r="G14" s="70"/>
      <c r="H14" s="71"/>
      <c r="I14" s="72"/>
      <c r="J14" s="73"/>
      <c r="K14" s="62">
        <f t="shared" ref="K14:K29" si="0">I14*F14</f>
        <v>0</v>
      </c>
      <c r="L14" s="63"/>
      <c r="M14" s="64"/>
    </row>
    <row r="15" spans="1:13" ht="31.5" customHeight="1" x14ac:dyDescent="0.5">
      <c r="A15" s="18">
        <v>41104</v>
      </c>
      <c r="B15" s="76" t="s">
        <v>12</v>
      </c>
      <c r="C15" s="77" t="s">
        <v>12</v>
      </c>
      <c r="D15" s="78" t="s">
        <v>26</v>
      </c>
      <c r="E15" s="79"/>
      <c r="F15" s="69">
        <v>16</v>
      </c>
      <c r="G15" s="70"/>
      <c r="H15" s="71"/>
      <c r="I15" s="72"/>
      <c r="J15" s="73"/>
      <c r="K15" s="62">
        <f t="shared" si="0"/>
        <v>0</v>
      </c>
      <c r="L15" s="63"/>
      <c r="M15" s="64"/>
    </row>
    <row r="16" spans="1:13" ht="31.5" customHeight="1" x14ac:dyDescent="0.5">
      <c r="A16" s="56">
        <v>41158</v>
      </c>
      <c r="B16" s="76" t="s">
        <v>83</v>
      </c>
      <c r="C16" s="77"/>
      <c r="D16" s="67" t="s">
        <v>87</v>
      </c>
      <c r="E16" s="68"/>
      <c r="F16" s="101">
        <v>14</v>
      </c>
      <c r="G16" s="102"/>
      <c r="H16" s="103"/>
      <c r="I16" s="72"/>
      <c r="J16" s="73"/>
      <c r="K16" s="62">
        <f t="shared" ref="K16" si="1">I16*F16</f>
        <v>0</v>
      </c>
      <c r="L16" s="63"/>
      <c r="M16" s="64"/>
    </row>
    <row r="17" spans="1:13" ht="31.5" customHeight="1" x14ac:dyDescent="0.5">
      <c r="A17" s="18">
        <v>41108</v>
      </c>
      <c r="B17" s="76" t="s">
        <v>13</v>
      </c>
      <c r="C17" s="77" t="s">
        <v>13</v>
      </c>
      <c r="D17" s="78" t="s">
        <v>27</v>
      </c>
      <c r="E17" s="79"/>
      <c r="F17" s="69">
        <v>14</v>
      </c>
      <c r="G17" s="70"/>
      <c r="H17" s="71"/>
      <c r="I17" s="72"/>
      <c r="J17" s="73"/>
      <c r="K17" s="62">
        <f t="shared" si="0"/>
        <v>0</v>
      </c>
      <c r="L17" s="63"/>
      <c r="M17" s="64"/>
    </row>
    <row r="18" spans="1:13" ht="31.5" customHeight="1" x14ac:dyDescent="0.5">
      <c r="A18" s="18">
        <v>41110</v>
      </c>
      <c r="B18" s="76" t="s">
        <v>75</v>
      </c>
      <c r="C18" s="77" t="s">
        <v>14</v>
      </c>
      <c r="D18" s="78" t="s">
        <v>28</v>
      </c>
      <c r="E18" s="79"/>
      <c r="F18" s="69">
        <v>14</v>
      </c>
      <c r="G18" s="70"/>
      <c r="H18" s="71"/>
      <c r="I18" s="72"/>
      <c r="J18" s="73"/>
      <c r="K18" s="62">
        <f t="shared" si="0"/>
        <v>0</v>
      </c>
      <c r="L18" s="63"/>
      <c r="M18" s="64"/>
    </row>
    <row r="19" spans="1:13" ht="31.5" customHeight="1" x14ac:dyDescent="0.5">
      <c r="A19" s="18">
        <v>41164</v>
      </c>
      <c r="B19" s="76" t="s">
        <v>15</v>
      </c>
      <c r="C19" s="77" t="s">
        <v>15</v>
      </c>
      <c r="D19" s="78" t="s">
        <v>29</v>
      </c>
      <c r="E19" s="79"/>
      <c r="F19" s="69">
        <v>14</v>
      </c>
      <c r="G19" s="70"/>
      <c r="H19" s="71"/>
      <c r="I19" s="72"/>
      <c r="J19" s="73"/>
      <c r="K19" s="62">
        <f t="shared" si="0"/>
        <v>0</v>
      </c>
      <c r="L19" s="63"/>
      <c r="M19" s="64"/>
    </row>
    <row r="20" spans="1:13" ht="31.5" customHeight="1" x14ac:dyDescent="0.5">
      <c r="A20" s="18">
        <v>41156</v>
      </c>
      <c r="B20" s="76" t="s">
        <v>16</v>
      </c>
      <c r="C20" s="77" t="s">
        <v>16</v>
      </c>
      <c r="D20" s="78" t="s">
        <v>30</v>
      </c>
      <c r="E20" s="79"/>
      <c r="F20" s="69">
        <v>18</v>
      </c>
      <c r="G20" s="70"/>
      <c r="H20" s="71"/>
      <c r="I20" s="72"/>
      <c r="J20" s="73"/>
      <c r="K20" s="62">
        <f t="shared" si="0"/>
        <v>0</v>
      </c>
      <c r="L20" s="63"/>
      <c r="M20" s="64"/>
    </row>
    <row r="21" spans="1:13" ht="31.5" customHeight="1" x14ac:dyDescent="0.5">
      <c r="A21" s="18">
        <v>41152</v>
      </c>
      <c r="B21" s="76" t="s">
        <v>16</v>
      </c>
      <c r="C21" s="77" t="s">
        <v>16</v>
      </c>
      <c r="D21" s="78" t="s">
        <v>31</v>
      </c>
      <c r="E21" s="79"/>
      <c r="F21" s="69">
        <v>16</v>
      </c>
      <c r="G21" s="70"/>
      <c r="H21" s="71"/>
      <c r="I21" s="72"/>
      <c r="J21" s="73"/>
      <c r="K21" s="62">
        <f t="shared" si="0"/>
        <v>0</v>
      </c>
      <c r="L21" s="63"/>
      <c r="M21" s="64"/>
    </row>
    <row r="22" spans="1:13" ht="31.5" customHeight="1" x14ac:dyDescent="0.5">
      <c r="A22" s="18">
        <v>41117</v>
      </c>
      <c r="B22" s="76" t="s">
        <v>16</v>
      </c>
      <c r="C22" s="77" t="s">
        <v>16</v>
      </c>
      <c r="D22" s="78" t="s">
        <v>32</v>
      </c>
      <c r="E22" s="79"/>
      <c r="F22" s="69">
        <v>12</v>
      </c>
      <c r="G22" s="70"/>
      <c r="H22" s="71"/>
      <c r="I22" s="72"/>
      <c r="J22" s="73"/>
      <c r="K22" s="62">
        <f t="shared" si="0"/>
        <v>0</v>
      </c>
      <c r="L22" s="63"/>
      <c r="M22" s="64"/>
    </row>
    <row r="23" spans="1:13" ht="31.5" customHeight="1" x14ac:dyDescent="0.5">
      <c r="A23" s="18">
        <v>41161</v>
      </c>
      <c r="B23" s="76" t="s">
        <v>17</v>
      </c>
      <c r="C23" s="77" t="s">
        <v>17</v>
      </c>
      <c r="D23" s="78" t="s">
        <v>31</v>
      </c>
      <c r="E23" s="79"/>
      <c r="F23" s="69">
        <v>18</v>
      </c>
      <c r="G23" s="70"/>
      <c r="H23" s="71"/>
      <c r="I23" s="72"/>
      <c r="J23" s="73"/>
      <c r="K23" s="62">
        <f t="shared" si="0"/>
        <v>0</v>
      </c>
      <c r="L23" s="63"/>
      <c r="M23" s="64"/>
    </row>
    <row r="24" spans="1:13" ht="31.5" customHeight="1" x14ac:dyDescent="0.5">
      <c r="A24" s="18">
        <v>41140</v>
      </c>
      <c r="B24" s="76" t="s">
        <v>18</v>
      </c>
      <c r="C24" s="77" t="s">
        <v>18</v>
      </c>
      <c r="D24" s="78" t="s">
        <v>33</v>
      </c>
      <c r="E24" s="79"/>
      <c r="F24" s="69">
        <v>32</v>
      </c>
      <c r="G24" s="70"/>
      <c r="H24" s="71"/>
      <c r="I24" s="72"/>
      <c r="J24" s="73"/>
      <c r="K24" s="62">
        <f t="shared" si="0"/>
        <v>0</v>
      </c>
      <c r="L24" s="63"/>
      <c r="M24" s="64"/>
    </row>
    <row r="25" spans="1:13" ht="31.5" customHeight="1" x14ac:dyDescent="0.5">
      <c r="A25" s="18">
        <v>41147</v>
      </c>
      <c r="B25" s="76" t="s">
        <v>84</v>
      </c>
      <c r="C25" s="77" t="s">
        <v>19</v>
      </c>
      <c r="D25" s="78" t="s">
        <v>34</v>
      </c>
      <c r="E25" s="79"/>
      <c r="F25" s="69">
        <v>26</v>
      </c>
      <c r="G25" s="70"/>
      <c r="H25" s="71"/>
      <c r="I25" s="72"/>
      <c r="J25" s="73"/>
      <c r="K25" s="62">
        <f t="shared" si="0"/>
        <v>0</v>
      </c>
      <c r="L25" s="63"/>
      <c r="M25" s="64"/>
    </row>
    <row r="26" spans="1:13" ht="31.5" customHeight="1" x14ac:dyDescent="0.5">
      <c r="A26" s="18">
        <v>41107</v>
      </c>
      <c r="B26" s="76" t="s">
        <v>20</v>
      </c>
      <c r="C26" s="77" t="s">
        <v>20</v>
      </c>
      <c r="D26" s="78" t="s">
        <v>35</v>
      </c>
      <c r="E26" s="79"/>
      <c r="F26" s="69">
        <v>16</v>
      </c>
      <c r="G26" s="70"/>
      <c r="H26" s="71"/>
      <c r="I26" s="72"/>
      <c r="J26" s="73"/>
      <c r="K26" s="62">
        <f t="shared" si="0"/>
        <v>0</v>
      </c>
      <c r="L26" s="63"/>
      <c r="M26" s="64"/>
    </row>
    <row r="27" spans="1:13" ht="31.5" customHeight="1" x14ac:dyDescent="0.5">
      <c r="A27" s="18">
        <v>41172</v>
      </c>
      <c r="B27" s="76" t="s">
        <v>97</v>
      </c>
      <c r="C27" s="77" t="s">
        <v>21</v>
      </c>
      <c r="D27" s="78" t="s">
        <v>36</v>
      </c>
      <c r="E27" s="79"/>
      <c r="F27" s="69">
        <v>21</v>
      </c>
      <c r="G27" s="70"/>
      <c r="H27" s="71"/>
      <c r="I27" s="72"/>
      <c r="J27" s="73"/>
      <c r="K27" s="62">
        <f t="shared" si="0"/>
        <v>0</v>
      </c>
      <c r="L27" s="63"/>
      <c r="M27" s="64"/>
    </row>
    <row r="28" spans="1:13" ht="31.5" customHeight="1" x14ac:dyDescent="0.5">
      <c r="A28" s="18">
        <v>41173</v>
      </c>
      <c r="B28" s="76" t="s">
        <v>22</v>
      </c>
      <c r="C28" s="77" t="s">
        <v>22</v>
      </c>
      <c r="D28" s="67" t="s">
        <v>88</v>
      </c>
      <c r="E28" s="68"/>
      <c r="F28" s="69">
        <v>18</v>
      </c>
      <c r="G28" s="70"/>
      <c r="H28" s="71"/>
      <c r="I28" s="72"/>
      <c r="J28" s="73"/>
      <c r="K28" s="62">
        <f t="shared" si="0"/>
        <v>0</v>
      </c>
      <c r="L28" s="63"/>
      <c r="M28" s="64"/>
    </row>
    <row r="29" spans="1:13" s="17" customFormat="1" ht="31.5" customHeight="1" x14ac:dyDescent="0.5">
      <c r="A29" s="18">
        <v>41163</v>
      </c>
      <c r="B29" s="76" t="s">
        <v>98</v>
      </c>
      <c r="C29" s="77" t="s">
        <v>23</v>
      </c>
      <c r="D29" s="78" t="s">
        <v>68</v>
      </c>
      <c r="E29" s="79"/>
      <c r="F29" s="69">
        <v>9</v>
      </c>
      <c r="G29" s="70"/>
      <c r="H29" s="71"/>
      <c r="I29" s="72"/>
      <c r="J29" s="73"/>
      <c r="K29" s="62">
        <f t="shared" si="0"/>
        <v>0</v>
      </c>
      <c r="L29" s="63"/>
      <c r="M29" s="64"/>
    </row>
    <row r="30" spans="1:13" s="17" customFormat="1" ht="31.5" customHeight="1" x14ac:dyDescent="0.5">
      <c r="A30" s="56">
        <v>41167</v>
      </c>
      <c r="B30" s="65" t="s">
        <v>89</v>
      </c>
      <c r="C30" s="66"/>
      <c r="D30" s="78"/>
      <c r="E30" s="79"/>
      <c r="F30" s="101">
        <v>1.5</v>
      </c>
      <c r="G30" s="102"/>
      <c r="H30" s="103"/>
      <c r="I30" s="72"/>
      <c r="J30" s="73"/>
      <c r="K30" s="62">
        <f t="shared" ref="K30:K31" si="2">I30*F30</f>
        <v>0</v>
      </c>
      <c r="L30" s="63"/>
      <c r="M30" s="64"/>
    </row>
    <row r="31" spans="1:13" s="17" customFormat="1" ht="31.5" customHeight="1" x14ac:dyDescent="0.5">
      <c r="A31" s="56">
        <v>41168</v>
      </c>
      <c r="B31" s="65" t="s">
        <v>85</v>
      </c>
      <c r="C31" s="66"/>
      <c r="D31" s="78"/>
      <c r="E31" s="79"/>
      <c r="F31" s="101">
        <v>18</v>
      </c>
      <c r="G31" s="102"/>
      <c r="H31" s="103"/>
      <c r="I31" s="72"/>
      <c r="J31" s="73"/>
      <c r="K31" s="62">
        <f t="shared" si="2"/>
        <v>0</v>
      </c>
      <c r="L31" s="63"/>
      <c r="M31" s="64"/>
    </row>
    <row r="32" spans="1:13" ht="26.25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5"/>
      <c r="L32" s="85"/>
      <c r="M32" s="85"/>
    </row>
    <row r="33" spans="1:13" ht="28.5" customHeight="1" x14ac:dyDescent="0.25">
      <c r="A33" s="115" t="s">
        <v>37</v>
      </c>
      <c r="B33" s="116"/>
      <c r="C33" s="117"/>
      <c r="D33" s="78"/>
      <c r="E33" s="79"/>
      <c r="F33" s="104"/>
      <c r="G33" s="105"/>
      <c r="H33" s="106"/>
      <c r="I33" s="67"/>
      <c r="J33" s="68"/>
      <c r="K33" s="69"/>
      <c r="L33" s="70"/>
      <c r="M33" s="71"/>
    </row>
    <row r="34" spans="1:13" ht="31.5" customHeight="1" x14ac:dyDescent="0.5">
      <c r="A34" s="18">
        <v>41201</v>
      </c>
      <c r="B34" s="76" t="s">
        <v>38</v>
      </c>
      <c r="C34" s="77" t="s">
        <v>38</v>
      </c>
      <c r="D34" s="78" t="s">
        <v>45</v>
      </c>
      <c r="E34" s="79" t="s">
        <v>45</v>
      </c>
      <c r="F34" s="69">
        <v>9</v>
      </c>
      <c r="G34" s="70"/>
      <c r="H34" s="71"/>
      <c r="I34" s="72"/>
      <c r="J34" s="73"/>
      <c r="K34" s="62">
        <f>I34*F34</f>
        <v>0</v>
      </c>
      <c r="L34" s="63"/>
      <c r="M34" s="64"/>
    </row>
    <row r="35" spans="1:13" ht="31.5" customHeight="1" x14ac:dyDescent="0.5">
      <c r="A35" s="18">
        <v>41222</v>
      </c>
      <c r="B35" s="76" t="s">
        <v>39</v>
      </c>
      <c r="C35" s="77" t="s">
        <v>39</v>
      </c>
      <c r="D35" s="78" t="s">
        <v>46</v>
      </c>
      <c r="E35" s="79" t="s">
        <v>46</v>
      </c>
      <c r="F35" s="69">
        <v>18</v>
      </c>
      <c r="G35" s="70"/>
      <c r="H35" s="71"/>
      <c r="I35" s="72"/>
      <c r="J35" s="73"/>
      <c r="K35" s="62">
        <f t="shared" ref="K35:K47" si="3">I35*F35</f>
        <v>0</v>
      </c>
      <c r="L35" s="63"/>
      <c r="M35" s="64"/>
    </row>
    <row r="36" spans="1:13" ht="31.5" customHeight="1" x14ac:dyDescent="0.5">
      <c r="A36" s="18">
        <v>41203</v>
      </c>
      <c r="B36" s="76" t="s">
        <v>40</v>
      </c>
      <c r="C36" s="77" t="s">
        <v>40</v>
      </c>
      <c r="D36" s="78" t="s">
        <v>47</v>
      </c>
      <c r="E36" s="79" t="s">
        <v>47</v>
      </c>
      <c r="F36" s="101">
        <v>34</v>
      </c>
      <c r="G36" s="102"/>
      <c r="H36" s="103"/>
      <c r="I36" s="72"/>
      <c r="J36" s="73"/>
      <c r="K36" s="62">
        <f t="shared" si="3"/>
        <v>0</v>
      </c>
      <c r="L36" s="63"/>
      <c r="M36" s="64"/>
    </row>
    <row r="37" spans="1:13" ht="31.5" customHeight="1" x14ac:dyDescent="0.5">
      <c r="A37" s="18">
        <v>41204</v>
      </c>
      <c r="B37" s="76" t="s">
        <v>40</v>
      </c>
      <c r="C37" s="77" t="s">
        <v>40</v>
      </c>
      <c r="D37" s="78" t="s">
        <v>30</v>
      </c>
      <c r="E37" s="79" t="s">
        <v>30</v>
      </c>
      <c r="F37" s="69">
        <v>58</v>
      </c>
      <c r="G37" s="70"/>
      <c r="H37" s="71"/>
      <c r="I37" s="72"/>
      <c r="J37" s="73"/>
      <c r="K37" s="62">
        <f t="shared" si="3"/>
        <v>0</v>
      </c>
      <c r="L37" s="63"/>
      <c r="M37" s="64"/>
    </row>
    <row r="38" spans="1:13" ht="31.5" customHeight="1" x14ac:dyDescent="0.5">
      <c r="A38" s="18">
        <v>41205</v>
      </c>
      <c r="B38" s="76" t="s">
        <v>40</v>
      </c>
      <c r="C38" s="77" t="s">
        <v>40</v>
      </c>
      <c r="D38" s="78" t="s">
        <v>48</v>
      </c>
      <c r="E38" s="79" t="s">
        <v>48</v>
      </c>
      <c r="F38" s="69">
        <v>85</v>
      </c>
      <c r="G38" s="70"/>
      <c r="H38" s="71"/>
      <c r="I38" s="72"/>
      <c r="J38" s="73"/>
      <c r="K38" s="62">
        <f t="shared" si="3"/>
        <v>0</v>
      </c>
      <c r="L38" s="63"/>
      <c r="M38" s="64"/>
    </row>
    <row r="39" spans="1:13" ht="31.5" customHeight="1" x14ac:dyDescent="0.5">
      <c r="A39" s="18">
        <v>41207</v>
      </c>
      <c r="B39" s="76" t="s">
        <v>40</v>
      </c>
      <c r="C39" s="77" t="s">
        <v>40</v>
      </c>
      <c r="D39" s="78" t="s">
        <v>49</v>
      </c>
      <c r="E39" s="79" t="s">
        <v>49</v>
      </c>
      <c r="F39" s="69">
        <v>115</v>
      </c>
      <c r="G39" s="70"/>
      <c r="H39" s="71"/>
      <c r="I39" s="72"/>
      <c r="J39" s="73"/>
      <c r="K39" s="62">
        <f t="shared" si="3"/>
        <v>0</v>
      </c>
      <c r="L39" s="63"/>
      <c r="M39" s="64"/>
    </row>
    <row r="40" spans="1:13" ht="31.5" customHeight="1" x14ac:dyDescent="0.5">
      <c r="A40" s="56">
        <v>41210</v>
      </c>
      <c r="B40" s="65" t="s">
        <v>41</v>
      </c>
      <c r="C40" s="66"/>
      <c r="D40" s="67" t="s">
        <v>82</v>
      </c>
      <c r="E40" s="68"/>
      <c r="F40" s="69">
        <v>75</v>
      </c>
      <c r="G40" s="70"/>
      <c r="H40" s="71"/>
      <c r="I40" s="72"/>
      <c r="J40" s="73"/>
      <c r="K40" s="62">
        <f t="shared" ref="K40:K44" si="4">I40*F40</f>
        <v>0</v>
      </c>
      <c r="L40" s="63"/>
      <c r="M40" s="64"/>
    </row>
    <row r="41" spans="1:13" ht="31.5" customHeight="1" x14ac:dyDescent="0.5">
      <c r="A41" s="56">
        <v>41223</v>
      </c>
      <c r="B41" s="65" t="s">
        <v>96</v>
      </c>
      <c r="C41" s="66"/>
      <c r="D41" s="67" t="s">
        <v>92</v>
      </c>
      <c r="E41" s="68"/>
      <c r="F41" s="69">
        <v>115</v>
      </c>
      <c r="G41" s="70"/>
      <c r="H41" s="71"/>
      <c r="I41" s="72"/>
      <c r="J41" s="73"/>
      <c r="K41" s="62">
        <f t="shared" si="4"/>
        <v>0</v>
      </c>
      <c r="L41" s="63"/>
      <c r="M41" s="64"/>
    </row>
    <row r="42" spans="1:13" ht="31.5" customHeight="1" x14ac:dyDescent="0.5">
      <c r="A42" s="56">
        <v>41214</v>
      </c>
      <c r="B42" s="65" t="s">
        <v>93</v>
      </c>
      <c r="C42" s="66"/>
      <c r="D42" s="67" t="s">
        <v>100</v>
      </c>
      <c r="E42" s="68"/>
      <c r="F42" s="69">
        <v>85</v>
      </c>
      <c r="G42" s="70"/>
      <c r="H42" s="71"/>
      <c r="I42" s="72"/>
      <c r="J42" s="73"/>
      <c r="K42" s="62">
        <f t="shared" si="4"/>
        <v>0</v>
      </c>
      <c r="L42" s="63"/>
      <c r="M42" s="64"/>
    </row>
    <row r="43" spans="1:13" ht="31.5" customHeight="1" x14ac:dyDescent="0.5">
      <c r="A43" s="56">
        <v>41215</v>
      </c>
      <c r="B43" s="65" t="s">
        <v>94</v>
      </c>
      <c r="C43" s="66"/>
      <c r="D43" s="67" t="s">
        <v>99</v>
      </c>
      <c r="E43" s="68"/>
      <c r="F43" s="69">
        <v>120</v>
      </c>
      <c r="G43" s="70"/>
      <c r="H43" s="71"/>
      <c r="I43" s="72"/>
      <c r="J43" s="73"/>
      <c r="K43" s="62">
        <f t="shared" si="4"/>
        <v>0</v>
      </c>
      <c r="L43" s="63"/>
      <c r="M43" s="64"/>
    </row>
    <row r="44" spans="1:13" ht="31.5" customHeight="1" x14ac:dyDescent="0.5">
      <c r="A44" s="56">
        <v>41209</v>
      </c>
      <c r="B44" s="65" t="s">
        <v>90</v>
      </c>
      <c r="C44" s="66"/>
      <c r="D44" s="67" t="s">
        <v>91</v>
      </c>
      <c r="E44" s="68"/>
      <c r="F44" s="69">
        <v>95</v>
      </c>
      <c r="G44" s="70"/>
      <c r="H44" s="71"/>
      <c r="I44" s="72"/>
      <c r="J44" s="73"/>
      <c r="K44" s="62">
        <f t="shared" si="4"/>
        <v>0</v>
      </c>
      <c r="L44" s="63"/>
      <c r="M44" s="64"/>
    </row>
    <row r="45" spans="1:13" ht="31.5" customHeight="1" x14ac:dyDescent="0.5">
      <c r="A45" s="18">
        <v>41211</v>
      </c>
      <c r="B45" s="76" t="s">
        <v>42</v>
      </c>
      <c r="C45" s="77" t="s">
        <v>42</v>
      </c>
      <c r="D45" s="78" t="s">
        <v>50</v>
      </c>
      <c r="E45" s="79" t="s">
        <v>50</v>
      </c>
      <c r="F45" s="69">
        <v>130</v>
      </c>
      <c r="G45" s="70"/>
      <c r="H45" s="71"/>
      <c r="I45" s="72"/>
      <c r="J45" s="73"/>
      <c r="K45" s="62">
        <f t="shared" si="3"/>
        <v>0</v>
      </c>
      <c r="L45" s="63"/>
      <c r="M45" s="64"/>
    </row>
    <row r="46" spans="1:13" ht="31.5" customHeight="1" x14ac:dyDescent="0.5">
      <c r="A46" s="18">
        <v>41212</v>
      </c>
      <c r="B46" s="76" t="s">
        <v>95</v>
      </c>
      <c r="C46" s="77" t="s">
        <v>43</v>
      </c>
      <c r="D46" s="78" t="s">
        <v>51</v>
      </c>
      <c r="E46" s="79" t="s">
        <v>51</v>
      </c>
      <c r="F46" s="69">
        <v>200</v>
      </c>
      <c r="G46" s="70"/>
      <c r="H46" s="71"/>
      <c r="I46" s="72"/>
      <c r="J46" s="73"/>
      <c r="K46" s="62">
        <f t="shared" si="3"/>
        <v>0</v>
      </c>
      <c r="L46" s="63"/>
      <c r="M46" s="64"/>
    </row>
    <row r="47" spans="1:13" ht="31.5" customHeight="1" x14ac:dyDescent="0.5">
      <c r="A47" s="18">
        <v>41105</v>
      </c>
      <c r="B47" s="76" t="s">
        <v>70</v>
      </c>
      <c r="C47" s="77" t="s">
        <v>44</v>
      </c>
      <c r="D47" s="78" t="s">
        <v>49</v>
      </c>
      <c r="E47" s="79" t="s">
        <v>49</v>
      </c>
      <c r="F47" s="69">
        <v>294</v>
      </c>
      <c r="G47" s="70"/>
      <c r="H47" s="71"/>
      <c r="I47" s="72"/>
      <c r="J47" s="73"/>
      <c r="K47" s="62">
        <f t="shared" si="3"/>
        <v>0</v>
      </c>
      <c r="L47" s="63"/>
      <c r="M47" s="64"/>
    </row>
    <row r="48" spans="1:13" ht="42.6" customHeight="1" x14ac:dyDescent="0.25"/>
    <row r="49" spans="1:17" ht="42.6" customHeight="1" x14ac:dyDescent="0.5">
      <c r="A49" s="119" t="s">
        <v>6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20">
        <f>SUM(K34:M47)+SUM(K13:M31)</f>
        <v>0</v>
      </c>
      <c r="L49" s="121"/>
      <c r="M49" s="122"/>
    </row>
    <row r="50" spans="1:17" ht="42.6" customHeight="1" x14ac:dyDescent="0.25"/>
    <row r="51" spans="1:17" ht="38.25" customHeight="1" x14ac:dyDescent="0.25">
      <c r="A51" s="118" t="s">
        <v>79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7" ht="38.25" customHeight="1" x14ac:dyDescent="0.25">
      <c r="A52" s="118" t="s">
        <v>86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7" ht="38.25" customHeight="1" x14ac:dyDescent="0.25">
      <c r="A53" s="118" t="s">
        <v>66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7" ht="38.25" customHeight="1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7" ht="38.25" customHeight="1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7" ht="38.25" customHeight="1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8" spans="1:17" ht="46.5" customHeight="1" x14ac:dyDescent="0.65">
      <c r="A58" s="15"/>
      <c r="B58" s="58"/>
      <c r="H58" s="94" t="s">
        <v>71</v>
      </c>
      <c r="I58" s="94"/>
      <c r="J58" s="94"/>
      <c r="K58" s="94"/>
      <c r="L58" s="94"/>
      <c r="M58" s="94"/>
    </row>
    <row r="60" spans="1:17" ht="279" customHeight="1" x14ac:dyDescent="0.25">
      <c r="A60" s="126" t="s">
        <v>78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9"/>
      <c r="O60" s="19"/>
      <c r="P60" s="19"/>
      <c r="Q60" s="19"/>
    </row>
    <row r="61" spans="1:17" ht="33.75" x14ac:dyDescent="0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4" spans="1:17" ht="46.5" x14ac:dyDescent="0.25">
      <c r="A64" s="129" t="s">
        <v>52</v>
      </c>
      <c r="B64" s="129"/>
      <c r="C64" s="21"/>
      <c r="D64" s="22"/>
      <c r="E64" s="23"/>
      <c r="F64" s="1"/>
      <c r="G64" s="24"/>
      <c r="H64" s="131" t="s">
        <v>53</v>
      </c>
      <c r="I64" s="131"/>
      <c r="J64" s="131"/>
      <c r="K64" s="131"/>
      <c r="L64" s="25"/>
      <c r="M64" s="25"/>
      <c r="N64" s="26"/>
      <c r="O64" s="26"/>
      <c r="P64" s="26"/>
      <c r="Q64" s="27"/>
    </row>
    <row r="65" spans="1:17" ht="40.5" customHeight="1" x14ac:dyDescent="0.55000000000000004">
      <c r="A65" s="130" t="s">
        <v>69</v>
      </c>
      <c r="B65" s="130"/>
      <c r="C65" s="112"/>
      <c r="D65" s="113"/>
      <c r="E65" s="113"/>
      <c r="F65" s="114"/>
      <c r="G65" s="53"/>
      <c r="H65" s="107" t="s">
        <v>67</v>
      </c>
      <c r="I65" s="132"/>
      <c r="J65" s="132"/>
      <c r="K65" s="132"/>
      <c r="L65" s="132"/>
      <c r="M65" s="108"/>
      <c r="N65" s="53"/>
      <c r="O65" s="53"/>
      <c r="P65" s="53"/>
      <c r="Q65" s="28"/>
    </row>
    <row r="66" spans="1:17" ht="40.5" customHeight="1" x14ac:dyDescent="0.55000000000000004">
      <c r="A66" s="130" t="s">
        <v>63</v>
      </c>
      <c r="B66" s="130"/>
      <c r="C66" s="112"/>
      <c r="D66" s="113"/>
      <c r="E66" s="113"/>
      <c r="F66" s="114"/>
      <c r="G66" s="53"/>
      <c r="H66" s="107" t="s">
        <v>63</v>
      </c>
      <c r="I66" s="108"/>
      <c r="J66" s="109"/>
      <c r="K66" s="110"/>
      <c r="L66" s="110"/>
      <c r="M66" s="111"/>
      <c r="N66" s="53"/>
      <c r="O66" s="53"/>
      <c r="P66" s="53"/>
      <c r="Q66" s="28"/>
    </row>
    <row r="67" spans="1:17" ht="40.5" customHeight="1" x14ac:dyDescent="0.55000000000000004">
      <c r="A67" s="130" t="s">
        <v>54</v>
      </c>
      <c r="B67" s="130" t="s">
        <v>54</v>
      </c>
      <c r="C67" s="112"/>
      <c r="D67" s="113"/>
      <c r="E67" s="113"/>
      <c r="F67" s="114"/>
      <c r="G67" s="53"/>
      <c r="H67" s="107" t="s">
        <v>54</v>
      </c>
      <c r="I67" s="108"/>
      <c r="J67" s="109"/>
      <c r="K67" s="110"/>
      <c r="L67" s="110"/>
      <c r="M67" s="111"/>
      <c r="N67" s="53"/>
      <c r="O67" s="53"/>
      <c r="P67" s="53"/>
      <c r="Q67" s="28"/>
    </row>
    <row r="68" spans="1:17" ht="40.5" customHeight="1" x14ac:dyDescent="0.55000000000000004">
      <c r="A68" s="130" t="s">
        <v>55</v>
      </c>
      <c r="B68" s="130"/>
      <c r="C68" s="112"/>
      <c r="D68" s="113"/>
      <c r="E68" s="113"/>
      <c r="F68" s="114"/>
      <c r="G68" s="53"/>
      <c r="H68" s="107" t="s">
        <v>55</v>
      </c>
      <c r="I68" s="108"/>
      <c r="J68" s="109"/>
      <c r="K68" s="110"/>
      <c r="L68" s="110"/>
      <c r="M68" s="111"/>
      <c r="N68" s="53"/>
      <c r="O68" s="53"/>
      <c r="P68" s="53"/>
      <c r="Q68" s="28"/>
    </row>
    <row r="69" spans="1:17" ht="40.5" customHeight="1" x14ac:dyDescent="0.55000000000000004">
      <c r="A69" s="130" t="s">
        <v>56</v>
      </c>
      <c r="B69" s="130"/>
      <c r="C69" s="112"/>
      <c r="D69" s="113"/>
      <c r="E69" s="113"/>
      <c r="F69" s="114"/>
      <c r="G69" s="53"/>
      <c r="H69" s="107" t="s">
        <v>56</v>
      </c>
      <c r="I69" s="108"/>
      <c r="J69" s="109"/>
      <c r="K69" s="110"/>
      <c r="L69" s="110"/>
      <c r="M69" s="111"/>
      <c r="N69" s="53"/>
      <c r="O69" s="53"/>
      <c r="P69" s="53"/>
      <c r="Q69" s="28"/>
    </row>
    <row r="70" spans="1:17" ht="40.5" customHeight="1" x14ac:dyDescent="0.55000000000000004">
      <c r="A70" s="130" t="s">
        <v>57</v>
      </c>
      <c r="B70" s="130"/>
      <c r="C70" s="112"/>
      <c r="D70" s="113"/>
      <c r="E70" s="113"/>
      <c r="F70" s="114"/>
      <c r="G70" s="53"/>
      <c r="H70" s="107" t="s">
        <v>57</v>
      </c>
      <c r="I70" s="108"/>
      <c r="J70" s="109"/>
      <c r="K70" s="110"/>
      <c r="L70" s="110"/>
      <c r="M70" s="111"/>
      <c r="N70" s="53"/>
      <c r="O70" s="53"/>
      <c r="P70" s="53"/>
      <c r="Q70" s="28"/>
    </row>
    <row r="71" spans="1:17" ht="40.5" customHeight="1" x14ac:dyDescent="0.55000000000000004">
      <c r="A71" s="130" t="s">
        <v>58</v>
      </c>
      <c r="B71" s="130"/>
      <c r="C71" s="112"/>
      <c r="D71" s="113"/>
      <c r="E71" s="113"/>
      <c r="F71" s="114"/>
      <c r="G71" s="53"/>
      <c r="H71" s="107" t="s">
        <v>58</v>
      </c>
      <c r="I71" s="108"/>
      <c r="J71" s="109"/>
      <c r="K71" s="110"/>
      <c r="L71" s="110"/>
      <c r="M71" s="111"/>
      <c r="N71" s="53"/>
      <c r="O71" s="53"/>
      <c r="P71" s="53"/>
      <c r="Q71" s="28"/>
    </row>
    <row r="72" spans="1:17" ht="40.5" customHeight="1" x14ac:dyDescent="0.55000000000000004">
      <c r="A72" s="130" t="s">
        <v>59</v>
      </c>
      <c r="B72" s="130"/>
      <c r="C72" s="112"/>
      <c r="D72" s="113"/>
      <c r="E72" s="113"/>
      <c r="F72" s="114"/>
      <c r="G72" s="53"/>
      <c r="H72" s="107" t="s">
        <v>59</v>
      </c>
      <c r="I72" s="108"/>
      <c r="J72" s="109"/>
      <c r="K72" s="110"/>
      <c r="L72" s="110"/>
      <c r="M72" s="111"/>
      <c r="N72" s="53"/>
      <c r="O72" s="53"/>
      <c r="P72" s="53"/>
      <c r="Q72" s="28"/>
    </row>
    <row r="73" spans="1:17" ht="40.5" customHeight="1" x14ac:dyDescent="0.55000000000000004">
      <c r="A73" s="130" t="s">
        <v>60</v>
      </c>
      <c r="B73" s="130"/>
      <c r="C73" s="112"/>
      <c r="D73" s="113"/>
      <c r="E73" s="113"/>
      <c r="F73" s="114"/>
      <c r="G73" s="53"/>
      <c r="H73" s="107" t="s">
        <v>60</v>
      </c>
      <c r="I73" s="108"/>
      <c r="J73" s="109"/>
      <c r="K73" s="110"/>
      <c r="L73" s="110"/>
      <c r="M73" s="111"/>
      <c r="N73" s="53"/>
      <c r="O73" s="53"/>
      <c r="P73" s="53"/>
      <c r="Q73" s="28"/>
    </row>
    <row r="74" spans="1:17" ht="40.5" customHeight="1" x14ac:dyDescent="0.45">
      <c r="A74" s="29"/>
      <c r="B74" s="30"/>
      <c r="C74" s="54"/>
      <c r="D74" s="54"/>
      <c r="E74" s="54"/>
      <c r="F74" s="54"/>
      <c r="G74" s="53"/>
      <c r="H74" s="31"/>
      <c r="I74" s="31"/>
      <c r="J74" s="31"/>
      <c r="K74" s="31"/>
      <c r="L74" s="31"/>
      <c r="M74" s="31"/>
      <c r="N74" s="53"/>
      <c r="O74" s="53"/>
      <c r="P74" s="53"/>
      <c r="Q74" s="28"/>
    </row>
    <row r="75" spans="1:17" ht="21" x14ac:dyDescent="0.35">
      <c r="A75" s="28"/>
      <c r="B75" s="32"/>
      <c r="C75" s="33"/>
      <c r="D75" s="28"/>
      <c r="E75" s="34"/>
      <c r="F75" s="28"/>
      <c r="G75" s="28"/>
      <c r="H75" s="28"/>
      <c r="I75" s="28"/>
      <c r="J75" s="35"/>
      <c r="K75" s="35"/>
      <c r="L75" s="35"/>
      <c r="M75" s="35"/>
      <c r="N75" s="53"/>
      <c r="O75" s="53"/>
      <c r="P75" s="53"/>
      <c r="Q75" s="35"/>
    </row>
    <row r="76" spans="1:17" ht="52.5" customHeight="1" x14ac:dyDescent="0.55000000000000004">
      <c r="A76" s="36"/>
      <c r="B76" s="37" t="s">
        <v>61</v>
      </c>
      <c r="C76" s="133"/>
      <c r="D76" s="133"/>
      <c r="E76" s="38"/>
      <c r="F76" s="39"/>
      <c r="G76" s="38"/>
      <c r="H76" s="40" t="s">
        <v>64</v>
      </c>
      <c r="I76" s="28"/>
      <c r="J76" s="35"/>
      <c r="K76" s="40" t="s">
        <v>65</v>
      </c>
      <c r="L76" s="38"/>
      <c r="M76" s="39"/>
      <c r="N76" s="53"/>
      <c r="O76" s="53"/>
      <c r="P76" s="53"/>
      <c r="Q76" s="35"/>
    </row>
    <row r="77" spans="1:17" ht="23.25" x14ac:dyDescent="0.35">
      <c r="A77" s="41"/>
      <c r="B77" s="55"/>
      <c r="C77" s="28"/>
      <c r="D77" s="28"/>
      <c r="E77" s="38"/>
      <c r="F77" s="39"/>
      <c r="G77" s="38"/>
      <c r="H77" s="28"/>
      <c r="I77" s="28"/>
      <c r="J77" s="35"/>
      <c r="K77" s="35"/>
      <c r="L77" s="35"/>
      <c r="M77" s="35"/>
      <c r="N77" s="35"/>
      <c r="O77" s="35"/>
      <c r="P77" s="35"/>
      <c r="Q77" s="35"/>
    </row>
    <row r="78" spans="1:17" ht="23.25" x14ac:dyDescent="0.35">
      <c r="A78" s="41"/>
      <c r="B78" s="55"/>
      <c r="C78" s="28"/>
      <c r="D78" s="28"/>
      <c r="E78" s="38"/>
      <c r="F78" s="39"/>
      <c r="G78" s="38"/>
      <c r="H78" s="28"/>
      <c r="I78" s="28"/>
      <c r="J78" s="35"/>
      <c r="K78" s="35"/>
      <c r="L78" s="35"/>
      <c r="M78" s="35"/>
      <c r="N78" s="35"/>
      <c r="O78" s="35"/>
      <c r="P78" s="35"/>
      <c r="Q78" s="35"/>
    </row>
    <row r="79" spans="1:17" ht="21" x14ac:dyDescent="0.35">
      <c r="A79" s="28"/>
      <c r="B79" s="28"/>
      <c r="C79" s="28"/>
      <c r="D79" s="28"/>
      <c r="E79" s="28"/>
      <c r="F79" s="28"/>
      <c r="G79" s="28"/>
      <c r="H79" s="28"/>
      <c r="I79" s="28"/>
      <c r="J79" s="35"/>
      <c r="K79" s="35"/>
      <c r="L79" s="35"/>
      <c r="M79" s="35"/>
      <c r="N79" s="35"/>
      <c r="O79" s="35"/>
      <c r="P79" s="35"/>
      <c r="Q79" s="35"/>
    </row>
    <row r="80" spans="1:17" ht="121.5" customHeight="1" x14ac:dyDescent="0.25">
      <c r="A80" s="125" t="s">
        <v>77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9"/>
      <c r="O80" s="19"/>
      <c r="P80" s="19"/>
      <c r="Q80" s="19"/>
    </row>
    <row r="81" spans="1:17" ht="43.5" customHeight="1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9"/>
      <c r="O81" s="19"/>
      <c r="P81" s="19"/>
      <c r="Q81" s="19"/>
    </row>
    <row r="82" spans="1:17" ht="82.5" customHeight="1" x14ac:dyDescent="0.45">
      <c r="A82" s="42"/>
      <c r="B82" s="43" t="s">
        <v>76</v>
      </c>
      <c r="C82" s="127" t="s">
        <v>74</v>
      </c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44"/>
      <c r="O82" s="44"/>
      <c r="P82" s="44"/>
      <c r="Q82" s="44"/>
    </row>
    <row r="83" spans="1:17" ht="27" customHeight="1" x14ac:dyDescent="0.45">
      <c r="A83" s="42"/>
      <c r="B83" s="36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4"/>
      <c r="N83" s="44"/>
      <c r="O83" s="44"/>
      <c r="P83" s="44"/>
      <c r="Q83" s="44"/>
    </row>
    <row r="84" spans="1:17" ht="144" customHeight="1" x14ac:dyDescent="0.45">
      <c r="A84" s="42"/>
      <c r="B84" s="46" t="s">
        <v>62</v>
      </c>
      <c r="C84" s="128" t="s">
        <v>80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44"/>
      <c r="O84" s="44"/>
      <c r="P84" s="44"/>
      <c r="Q84" s="44"/>
    </row>
    <row r="85" spans="1:17" ht="18.75" customHeight="1" x14ac:dyDescent="0.45">
      <c r="A85" s="42"/>
      <c r="B85" s="46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44"/>
      <c r="O85" s="44"/>
      <c r="P85" s="44"/>
      <c r="Q85" s="44"/>
    </row>
    <row r="87" spans="1:17" ht="116.25" customHeight="1" x14ac:dyDescent="0.25">
      <c r="A87" s="74" t="s">
        <v>81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7" ht="36" x14ac:dyDescent="0.55000000000000004">
      <c r="A88" s="47"/>
      <c r="B88" s="47"/>
      <c r="C88" s="123" t="s">
        <v>73</v>
      </c>
      <c r="D88" s="123"/>
      <c r="E88" s="123"/>
      <c r="F88" s="123"/>
      <c r="G88" s="123"/>
      <c r="H88" s="123"/>
      <c r="I88" s="124" t="s">
        <v>72</v>
      </c>
      <c r="J88" s="124"/>
      <c r="K88" s="124"/>
      <c r="L88" s="124"/>
      <c r="M88" s="124"/>
    </row>
  </sheetData>
  <sheetProtection algorithmName="SHA-512" hashValue="J6XrPjuiQwGhB4TIwoGL1wXMo4w9YfVAywZIbmS7AdL5TaZPrZUQ86obMedZzLKQkd+3l4XWLuZryfmiLLHFgQ==" saltValue="cpsH/7uPa4RHkzNQ9A+ncw==" spinCount="100000" sheet="1" objects="1" scenarios="1" selectLockedCells="1"/>
  <mergeCells count="236">
    <mergeCell ref="C88:H88"/>
    <mergeCell ref="I88:M88"/>
    <mergeCell ref="A80:M80"/>
    <mergeCell ref="A60:M60"/>
    <mergeCell ref="C82:M82"/>
    <mergeCell ref="C84:M84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H64:K64"/>
    <mergeCell ref="H65:M65"/>
    <mergeCell ref="C65:F65"/>
    <mergeCell ref="C76:D76"/>
    <mergeCell ref="J71:M71"/>
    <mergeCell ref="J72:M72"/>
    <mergeCell ref="J73:M73"/>
    <mergeCell ref="H69:I69"/>
    <mergeCell ref="K34:M34"/>
    <mergeCell ref="F47:H47"/>
    <mergeCell ref="I47:J47"/>
    <mergeCell ref="K47:M47"/>
    <mergeCell ref="B46:C46"/>
    <mergeCell ref="D46:E46"/>
    <mergeCell ref="F46:H46"/>
    <mergeCell ref="I46:J46"/>
    <mergeCell ref="K46:M46"/>
    <mergeCell ref="B45:C45"/>
    <mergeCell ref="D45:E45"/>
    <mergeCell ref="F45:H45"/>
    <mergeCell ref="B39:C39"/>
    <mergeCell ref="D39:E39"/>
    <mergeCell ref="F39:H39"/>
    <mergeCell ref="I39:J39"/>
    <mergeCell ref="K39:M39"/>
    <mergeCell ref="B37:C37"/>
    <mergeCell ref="F44:H44"/>
    <mergeCell ref="B35:C35"/>
    <mergeCell ref="D35:E35"/>
    <mergeCell ref="F35:H35"/>
    <mergeCell ref="I35:J35"/>
    <mergeCell ref="I44:J44"/>
    <mergeCell ref="D36:E36"/>
    <mergeCell ref="F36:H36"/>
    <mergeCell ref="I36:J36"/>
    <mergeCell ref="K36:M36"/>
    <mergeCell ref="B47:C47"/>
    <mergeCell ref="D47:E47"/>
    <mergeCell ref="I45:J45"/>
    <mergeCell ref="K45:M45"/>
    <mergeCell ref="I38:J38"/>
    <mergeCell ref="K38:M38"/>
    <mergeCell ref="B38:C38"/>
    <mergeCell ref="K44:M44"/>
    <mergeCell ref="B40:C40"/>
    <mergeCell ref="D40:E40"/>
    <mergeCell ref="F40:H40"/>
    <mergeCell ref="I40:J40"/>
    <mergeCell ref="K40:M40"/>
    <mergeCell ref="B41:C41"/>
    <mergeCell ref="D41:E41"/>
    <mergeCell ref="F41:H41"/>
    <mergeCell ref="I41:J41"/>
    <mergeCell ref="K41:M41"/>
    <mergeCell ref="D37:E37"/>
    <mergeCell ref="F37:H37"/>
    <mergeCell ref="I37:J37"/>
    <mergeCell ref="K37:M37"/>
    <mergeCell ref="C73:F73"/>
    <mergeCell ref="H66:I66"/>
    <mergeCell ref="H67:I67"/>
    <mergeCell ref="H68:I68"/>
    <mergeCell ref="J68:M68"/>
    <mergeCell ref="J66:M66"/>
    <mergeCell ref="J67:M67"/>
    <mergeCell ref="C68:F68"/>
    <mergeCell ref="C66:F66"/>
    <mergeCell ref="C67:F67"/>
    <mergeCell ref="C70:F70"/>
    <mergeCell ref="C71:F71"/>
    <mergeCell ref="C72:F72"/>
    <mergeCell ref="H58:M58"/>
    <mergeCell ref="A53:M53"/>
    <mergeCell ref="A52:M52"/>
    <mergeCell ref="A51:M51"/>
    <mergeCell ref="A49:J49"/>
    <mergeCell ref="K49:M49"/>
    <mergeCell ref="H71:I71"/>
    <mergeCell ref="H72:I72"/>
    <mergeCell ref="H73:I73"/>
    <mergeCell ref="H70:I70"/>
    <mergeCell ref="J69:M69"/>
    <mergeCell ref="J70:M70"/>
    <mergeCell ref="C69:F69"/>
    <mergeCell ref="A33:C33"/>
    <mergeCell ref="K13:M13"/>
    <mergeCell ref="K14:M14"/>
    <mergeCell ref="K15:M15"/>
    <mergeCell ref="K17:M17"/>
    <mergeCell ref="K18:M18"/>
    <mergeCell ref="K19:M19"/>
    <mergeCell ref="K20:M20"/>
    <mergeCell ref="K21:M21"/>
    <mergeCell ref="K33:M33"/>
    <mergeCell ref="B31:C31"/>
    <mergeCell ref="D31:E31"/>
    <mergeCell ref="F31:H31"/>
    <mergeCell ref="I31:J31"/>
    <mergeCell ref="K31:M31"/>
    <mergeCell ref="B16:C16"/>
    <mergeCell ref="B30:C30"/>
    <mergeCell ref="D30:E30"/>
    <mergeCell ref="F30:H30"/>
    <mergeCell ref="I30:J30"/>
    <mergeCell ref="K30:M30"/>
    <mergeCell ref="B14:C14"/>
    <mergeCell ref="B15:C15"/>
    <mergeCell ref="B17:C17"/>
    <mergeCell ref="B18:C18"/>
    <mergeCell ref="K23:M23"/>
    <mergeCell ref="K24:M24"/>
    <mergeCell ref="K25:M25"/>
    <mergeCell ref="K26:M26"/>
    <mergeCell ref="K29:M29"/>
    <mergeCell ref="K27:M27"/>
    <mergeCell ref="K28:M28"/>
    <mergeCell ref="I29:J29"/>
    <mergeCell ref="I19:J19"/>
    <mergeCell ref="I20:J20"/>
    <mergeCell ref="I21:J21"/>
    <mergeCell ref="I22:J22"/>
    <mergeCell ref="F25:H25"/>
    <mergeCell ref="F26:H26"/>
    <mergeCell ref="F27:H27"/>
    <mergeCell ref="B42:C42"/>
    <mergeCell ref="D42:E42"/>
    <mergeCell ref="F42:H42"/>
    <mergeCell ref="I42:J42"/>
    <mergeCell ref="B36:C36"/>
    <mergeCell ref="D14:E14"/>
    <mergeCell ref="D15:E15"/>
    <mergeCell ref="D17:E17"/>
    <mergeCell ref="D18:E18"/>
    <mergeCell ref="D19:E19"/>
    <mergeCell ref="D20:E20"/>
    <mergeCell ref="D21:E21"/>
    <mergeCell ref="D22:E22"/>
    <mergeCell ref="D29:E29"/>
    <mergeCell ref="D23:E23"/>
    <mergeCell ref="D24:E24"/>
    <mergeCell ref="D25:E25"/>
    <mergeCell ref="D26:E26"/>
    <mergeCell ref="D27:E27"/>
    <mergeCell ref="D28:E28"/>
    <mergeCell ref="A32:M32"/>
    <mergeCell ref="D33:E33"/>
    <mergeCell ref="F33:H33"/>
    <mergeCell ref="I33:J33"/>
    <mergeCell ref="I13:J13"/>
    <mergeCell ref="I14:J14"/>
    <mergeCell ref="I15:J15"/>
    <mergeCell ref="I17:J17"/>
    <mergeCell ref="I18:J18"/>
    <mergeCell ref="I26:J26"/>
    <mergeCell ref="I27:J27"/>
    <mergeCell ref="I28:J28"/>
    <mergeCell ref="I23:J23"/>
    <mergeCell ref="I24:J24"/>
    <mergeCell ref="I25:J25"/>
    <mergeCell ref="D13:E13"/>
    <mergeCell ref="A12:C12"/>
    <mergeCell ref="B29:C29"/>
    <mergeCell ref="F13:H13"/>
    <mergeCell ref="F14:H14"/>
    <mergeCell ref="F15:H15"/>
    <mergeCell ref="F17:H17"/>
    <mergeCell ref="F18:H18"/>
    <mergeCell ref="F19:H19"/>
    <mergeCell ref="F20:H20"/>
    <mergeCell ref="F21:H21"/>
    <mergeCell ref="B23:C23"/>
    <mergeCell ref="B24:C24"/>
    <mergeCell ref="B13:C13"/>
    <mergeCell ref="F28:H28"/>
    <mergeCell ref="B26:C26"/>
    <mergeCell ref="B27:C27"/>
    <mergeCell ref="B28:C28"/>
    <mergeCell ref="F23:H23"/>
    <mergeCell ref="F24:H24"/>
    <mergeCell ref="F22:H22"/>
    <mergeCell ref="D16:E16"/>
    <mergeCell ref="F16:H16"/>
    <mergeCell ref="B25:C25"/>
    <mergeCell ref="A6:B6"/>
    <mergeCell ref="B10:C10"/>
    <mergeCell ref="D10:E10"/>
    <mergeCell ref="D12:E12"/>
    <mergeCell ref="A11:M11"/>
    <mergeCell ref="F12:H12"/>
    <mergeCell ref="I12:J12"/>
    <mergeCell ref="F10:H10"/>
    <mergeCell ref="I10:J10"/>
    <mergeCell ref="K10:M10"/>
    <mergeCell ref="K7:M7"/>
    <mergeCell ref="H8:M8"/>
    <mergeCell ref="K12:M12"/>
    <mergeCell ref="K42:M42"/>
    <mergeCell ref="B43:C43"/>
    <mergeCell ref="D43:E43"/>
    <mergeCell ref="F43:H43"/>
    <mergeCell ref="I43:J43"/>
    <mergeCell ref="K43:M43"/>
    <mergeCell ref="I16:J16"/>
    <mergeCell ref="K16:M16"/>
    <mergeCell ref="A87:M87"/>
    <mergeCell ref="K22:M22"/>
    <mergeCell ref="B19:C19"/>
    <mergeCell ref="B20:C20"/>
    <mergeCell ref="B21:C21"/>
    <mergeCell ref="B22:C22"/>
    <mergeCell ref="K35:M35"/>
    <mergeCell ref="B34:C34"/>
    <mergeCell ref="D34:E34"/>
    <mergeCell ref="F34:H34"/>
    <mergeCell ref="I34:J34"/>
    <mergeCell ref="F29:H29"/>
    <mergeCell ref="D38:E38"/>
    <mergeCell ref="F38:H38"/>
    <mergeCell ref="B44:C44"/>
    <mergeCell ref="D44:E44"/>
  </mergeCells>
  <hyperlinks>
    <hyperlink ref="A7" r:id="rId1" display="www.kh-stiftung.de"/>
    <hyperlink ref="I88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headerFooter>
    <oddHeader>&amp;R&amp;22Preisliste für Endverbraucher
gültig ab 01.03.2021</oddHeader>
    <oddFooter>&amp;L&amp;20Kaspar Hauser Stiftung
Keramikwerkstatt
&amp;C&amp;20Platanenstr. 114 - 13156 Berlin
Telefon 030 474905-9829 / FAX -99
keramik@kh-stiftung.de&amp;R&amp;16&amp;P von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10</xdr:col>
                    <xdr:colOff>76200</xdr:colOff>
                    <xdr:row>75</xdr:row>
                    <xdr:rowOff>76200</xdr:rowOff>
                  </from>
                  <to>
                    <xdr:col>10</xdr:col>
                    <xdr:colOff>438150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Option Button 9">
              <controlPr defaultSize="0" autoFill="0" autoLine="0" autoPict="0">
                <anchor moveWithCells="1">
                  <from>
                    <xdr:col>7</xdr:col>
                    <xdr:colOff>95250</xdr:colOff>
                    <xdr:row>74</xdr:row>
                    <xdr:rowOff>0</xdr:rowOff>
                  </from>
                  <to>
                    <xdr:col>7</xdr:col>
                    <xdr:colOff>400050</xdr:colOff>
                    <xdr:row>76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Preisliste</vt:lpstr>
      <vt:lpstr>Preisliste!Drucktitel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Paschke, Christiane - Kaspar Hauser Stiftung</cp:lastModifiedBy>
  <cp:lastPrinted>2020-12-21T15:07:00Z</cp:lastPrinted>
  <dcterms:created xsi:type="dcterms:W3CDTF">2019-02-28T12:27:11Z</dcterms:created>
  <dcterms:modified xsi:type="dcterms:W3CDTF">2021-05-21T05:55:07Z</dcterms:modified>
</cp:coreProperties>
</file>