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55" yWindow="-30" windowWidth="16095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Tabelle1!$1:$7</definedName>
  </definedNames>
  <calcPr calcId="125725"/>
</workbook>
</file>

<file path=xl/calcChain.xml><?xml version="1.0" encoding="utf-8"?>
<calcChain xmlns="http://schemas.openxmlformats.org/spreadsheetml/2006/main">
  <c r="Q116" i="1"/>
  <c r="Q115"/>
  <c r="Q112"/>
  <c r="Q111"/>
  <c r="Q108"/>
  <c r="Q105"/>
  <c r="Q102"/>
  <c r="Q101"/>
  <c r="Q100"/>
  <c r="Q99"/>
  <c r="Q96"/>
  <c r="Q95"/>
  <c r="Q94"/>
  <c r="Q91"/>
  <c r="Q90"/>
  <c r="Q87"/>
  <c r="Q86"/>
  <c r="Q83"/>
  <c r="Q82"/>
  <c r="Q79"/>
  <c r="Q78"/>
  <c r="Q75"/>
  <c r="Q74"/>
  <c r="Q73"/>
  <c r="Q72"/>
  <c r="Q71"/>
  <c r="Q70"/>
  <c r="Q56"/>
  <c r="Q55"/>
  <c r="Q54"/>
  <c r="Q53"/>
  <c r="Q52"/>
  <c r="Q51"/>
  <c r="Q47"/>
  <c r="Q46"/>
  <c r="Q45"/>
  <c r="Q43"/>
  <c r="Q42"/>
  <c r="Q41"/>
  <c r="Q37"/>
  <c r="Q36"/>
  <c r="Q35"/>
  <c r="Q33"/>
  <c r="Q32"/>
  <c r="Q31"/>
  <c r="Q27"/>
  <c r="Q26"/>
  <c r="Q25"/>
  <c r="Q24"/>
  <c r="Q23"/>
  <c r="Q22"/>
  <c r="Q21"/>
  <c r="Q19"/>
  <c r="Q18"/>
  <c r="Q17"/>
  <c r="Q16"/>
  <c r="Q15"/>
  <c r="Q14"/>
  <c r="Q13"/>
  <c r="Q118" l="1"/>
</calcChain>
</file>

<file path=xl/sharedStrings.xml><?xml version="1.0" encoding="utf-8"?>
<sst xmlns="http://schemas.openxmlformats.org/spreadsheetml/2006/main" count="322" uniqueCount="200">
  <si>
    <t>Artikel</t>
  </si>
  <si>
    <t>Anzahl</t>
  </si>
  <si>
    <t>Preis</t>
  </si>
  <si>
    <t xml:space="preserve"> www.kh-stiftung.de</t>
  </si>
  <si>
    <t>Buchbinderei</t>
  </si>
  <si>
    <t>Art.Nr.</t>
  </si>
  <si>
    <t>Maße / mm</t>
  </si>
  <si>
    <t>Leinenfarben</t>
  </si>
  <si>
    <t>Gesamtpreis</t>
  </si>
  <si>
    <t>natur</t>
  </si>
  <si>
    <t>gelb</t>
  </si>
  <si>
    <t>h-rot</t>
  </si>
  <si>
    <t>d-rot</t>
  </si>
  <si>
    <t>violett</t>
  </si>
  <si>
    <t>h-blau</t>
  </si>
  <si>
    <t>d-blau</t>
  </si>
  <si>
    <t>oliv</t>
  </si>
  <si>
    <t>grün</t>
  </si>
  <si>
    <t>braun</t>
  </si>
  <si>
    <t>schwarz</t>
  </si>
  <si>
    <t>Halbleineneinband</t>
  </si>
  <si>
    <t>B x H ca.</t>
  </si>
  <si>
    <t>32 002</t>
  </si>
  <si>
    <t>DIN A6</t>
  </si>
  <si>
    <t>105 x 148</t>
  </si>
  <si>
    <t>32 008</t>
  </si>
  <si>
    <t>DIN A5</t>
  </si>
  <si>
    <t>148 x 210</t>
  </si>
  <si>
    <t>32 009</t>
  </si>
  <si>
    <t>DIN A5 liniert</t>
  </si>
  <si>
    <t>32 022</t>
  </si>
  <si>
    <t>DIN A5 schmal</t>
  </si>
  <si>
    <t>110 x 195</t>
  </si>
  <si>
    <t>32 013</t>
  </si>
  <si>
    <t>DIN B5</t>
  </si>
  <si>
    <t>176 x 250</t>
  </si>
  <si>
    <t>32 017</t>
  </si>
  <si>
    <t>DIN A4</t>
  </si>
  <si>
    <t>210 x 297</t>
  </si>
  <si>
    <t>32 018</t>
  </si>
  <si>
    <t>DIN A4 liniert</t>
  </si>
  <si>
    <t>Stoffeinband</t>
  </si>
  <si>
    <t>32 900</t>
  </si>
  <si>
    <t>32 899</t>
  </si>
  <si>
    <t>32 898</t>
  </si>
  <si>
    <t>32 897</t>
  </si>
  <si>
    <t>32 903</t>
  </si>
  <si>
    <t>Punktkariert Tagebuch</t>
  </si>
  <si>
    <t>18 x 18</t>
  </si>
  <si>
    <t>32 904</t>
  </si>
  <si>
    <t>Punktkariert DIN A5 Stoff</t>
  </si>
  <si>
    <t>14,8 x 21</t>
  </si>
  <si>
    <t>32 905</t>
  </si>
  <si>
    <t>Punktkariert DIN B5 Stoff</t>
  </si>
  <si>
    <t>17,6 x 25</t>
  </si>
  <si>
    <t>32 001</t>
  </si>
  <si>
    <t>Miniaturbuch</t>
  </si>
  <si>
    <t>150 x 60</t>
  </si>
  <si>
    <t>32 003</t>
  </si>
  <si>
    <t>150 x 105</t>
  </si>
  <si>
    <t>32 006</t>
  </si>
  <si>
    <t>A6 plus</t>
  </si>
  <si>
    <t>180 x 120</t>
  </si>
  <si>
    <t>32 896</t>
  </si>
  <si>
    <t>Stoffauswahl siehe oben</t>
  </si>
  <si>
    <t>32 895</t>
  </si>
  <si>
    <t>32 894</t>
  </si>
  <si>
    <t>32 021</t>
  </si>
  <si>
    <t>Quadrati</t>
  </si>
  <si>
    <t>110 x 105</t>
  </si>
  <si>
    <t>32 011</t>
  </si>
  <si>
    <t>Poesiealbum</t>
  </si>
  <si>
    <t>150 x 150</t>
  </si>
  <si>
    <t>32 015</t>
  </si>
  <si>
    <t>Tagebuch</t>
  </si>
  <si>
    <t>180 x 180</t>
  </si>
  <si>
    <t>32 891</t>
  </si>
  <si>
    <t>32 893</t>
  </si>
  <si>
    <t>32 892</t>
  </si>
  <si>
    <t>Fotoalben</t>
  </si>
  <si>
    <t xml:space="preserve"> </t>
  </si>
  <si>
    <t>32 305</t>
  </si>
  <si>
    <t>20 Bl Fotokarton, cham</t>
  </si>
  <si>
    <t>220 x 160 x 35</t>
  </si>
  <si>
    <t>32 304</t>
  </si>
  <si>
    <t>20 Bl Fotokarton, schw</t>
  </si>
  <si>
    <t>32 309</t>
  </si>
  <si>
    <t>26 Blatt chamois</t>
  </si>
  <si>
    <t>350 x 250 x 40</t>
  </si>
  <si>
    <t>32 308</t>
  </si>
  <si>
    <t>26 Blatt schwarz</t>
  </si>
  <si>
    <t>32 303</t>
  </si>
  <si>
    <t>28 Blatt chamois</t>
  </si>
  <si>
    <t>340 x 350 x 40</t>
  </si>
  <si>
    <t>32 300</t>
  </si>
  <si>
    <t>28 Blatt schwarz</t>
  </si>
  <si>
    <t>32 316</t>
  </si>
  <si>
    <t>Stoffauswahl siehe oben.</t>
  </si>
  <si>
    <t>32 314</t>
  </si>
  <si>
    <t>32 319</t>
  </si>
  <si>
    <t>32 318</t>
  </si>
  <si>
    <t>32 313</t>
  </si>
  <si>
    <t>32 311</t>
  </si>
  <si>
    <t>Leporello</t>
  </si>
  <si>
    <t>32 027</t>
  </si>
  <si>
    <t>Leporello cham</t>
  </si>
  <si>
    <t>140 x 190</t>
  </si>
  <si>
    <t>Kleisterpapier</t>
  </si>
  <si>
    <t>32 030</t>
  </si>
  <si>
    <t>Leporello schwarz</t>
  </si>
  <si>
    <t>Leporello Stoff</t>
  </si>
  <si>
    <t>32 032</t>
  </si>
  <si>
    <t>32 033</t>
  </si>
  <si>
    <t>Ringbücher</t>
  </si>
  <si>
    <t>32 402</t>
  </si>
  <si>
    <t>Ringbuch DIN A5</t>
  </si>
  <si>
    <t>210 x 230</t>
  </si>
  <si>
    <t>32 403</t>
  </si>
  <si>
    <t>Ringbuch DIN A4</t>
  </si>
  <si>
    <t>280 x 320</t>
  </si>
  <si>
    <t>TuWasRein-Boxen</t>
  </si>
  <si>
    <t>32 523</t>
  </si>
  <si>
    <t>Box mit Deckel DIN A5</t>
  </si>
  <si>
    <t>23,7 x 17 x 6</t>
  </si>
  <si>
    <t>32 522</t>
  </si>
  <si>
    <t>Box mit Deckel DIN A4</t>
  </si>
  <si>
    <t>32 x 23,7 x 6</t>
  </si>
  <si>
    <t>Kalender</t>
  </si>
  <si>
    <t>32 750</t>
  </si>
  <si>
    <t>Kalender groß (ca.B5)</t>
  </si>
  <si>
    <t>165 x 240</t>
  </si>
  <si>
    <t>32 751</t>
  </si>
  <si>
    <t>Kalender klein (ca.B6)</t>
  </si>
  <si>
    <t>120 x 160</t>
  </si>
  <si>
    <t>32 753</t>
  </si>
  <si>
    <t>Gummiverschluss und Einschubtasche</t>
  </si>
  <si>
    <t>Stiftehalter</t>
  </si>
  <si>
    <t>32 210</t>
  </si>
  <si>
    <t>klein</t>
  </si>
  <si>
    <t>60 x 60 x 117</t>
  </si>
  <si>
    <t>32 211</t>
  </si>
  <si>
    <t>mittel</t>
  </si>
  <si>
    <t>75 x 75 x 112</t>
  </si>
  <si>
    <t>32 212</t>
  </si>
  <si>
    <t>groß</t>
  </si>
  <si>
    <t>90 x 90 x 107</t>
  </si>
  <si>
    <t>32 213</t>
  </si>
  <si>
    <t>SET (3 Stück wie oben)</t>
  </si>
  <si>
    <t>Zettelbox</t>
  </si>
  <si>
    <t>32 214</t>
  </si>
  <si>
    <t>10,5 x 5,5</t>
  </si>
  <si>
    <t>Schatzkästchen</t>
  </si>
  <si>
    <t>32 979</t>
  </si>
  <si>
    <t>220 x 165 x 85</t>
  </si>
  <si>
    <t>Ohrringe</t>
  </si>
  <si>
    <t>32 981</t>
  </si>
  <si>
    <t>22 x 17</t>
  </si>
  <si>
    <t>32 982</t>
  </si>
  <si>
    <t>Ohrringe „VEGGIE“</t>
  </si>
  <si>
    <t>Ketten</t>
  </si>
  <si>
    <t>32 201</t>
  </si>
  <si>
    <t>Kette „KULLER“</t>
  </si>
  <si>
    <t>32 203</t>
  </si>
  <si>
    <t>Kette „LOLLIPOP"</t>
  </si>
  <si>
    <t>Stoffauswahl
 In unserer Werkstatt gibt es eine große Auswahl an Stoffen. 
 Ihre  Farb-/Designwünsche werden, soweit möglich, berücksichtigt.
Auch Ihre eigenen Stoffe können wir für Sie verarbeiten.</t>
  </si>
  <si>
    <t>20 Bl Fotokarton cham</t>
  </si>
  <si>
    <t>Alle Ohrringe sind Unikate. 
Farb- u. Designwünsche werden wenn möglich gern berücksichtigt</t>
  </si>
  <si>
    <t>Länge</t>
  </si>
  <si>
    <t>Ohrringe "HÖRBUCH"</t>
  </si>
  <si>
    <t>Rechnungsanschrift</t>
  </si>
  <si>
    <t>Versandanschrift</t>
  </si>
  <si>
    <t>(falls abweichend von der Rechnungsadresse)</t>
  </si>
  <si>
    <t>Name</t>
  </si>
  <si>
    <t>Vorname</t>
  </si>
  <si>
    <t>Straße</t>
  </si>
  <si>
    <t>PLZ/ Ort</t>
  </si>
  <si>
    <t>Telefon</t>
  </si>
  <si>
    <t>FAX</t>
  </si>
  <si>
    <t>E-Mail</t>
  </si>
  <si>
    <t>Datum:</t>
  </si>
  <si>
    <t xml:space="preserve">      Abholung</t>
  </si>
  <si>
    <t xml:space="preserve">     Versand</t>
  </si>
  <si>
    <t xml:space="preserve">Online   </t>
  </si>
  <si>
    <t>Nutzen Sie das Bestellangebot auf unserer Webseite und laden Sie Ihr Bestellformular hoch.</t>
  </si>
  <si>
    <t xml:space="preserve">persönlich   </t>
  </si>
  <si>
    <t>GESAMTSUMME</t>
  </si>
  <si>
    <t>Alle Ketten sind Unikate. 
Farb- u. Designwünsche werden wenn möglich gern berücksichtigt</t>
  </si>
  <si>
    <t>B x H x T ca.</t>
  </si>
  <si>
    <t xml:space="preserve">Gern begrüßen wir Sie zu Ihrem persönlichen Einkauf in unserem Standort in der Pankstraße 8 / Aufg. F 
in 13127 Berlin Buchholz.
Wir sind für Sie da:  Mo-Do von 8:00 bis 15:00 Uhr und Fr von 8:00 bis 12:00 Uhr.
Sie möchten vorab einen Termin vereinbaren? Rufen Sie uns gern an unter 030 - 47490551.
</t>
  </si>
  <si>
    <r>
      <rPr>
        <b/>
        <sz val="24"/>
        <color theme="1"/>
        <rFont val="Calibri"/>
        <family val="2"/>
        <scheme val="minor"/>
      </rPr>
      <t xml:space="preserve">Schreib- / Skizzenbücher  </t>
    </r>
    <r>
      <rPr>
        <sz val="20"/>
        <color theme="1"/>
        <rFont val="Calibri"/>
        <family val="2"/>
        <scheme val="minor"/>
      </rPr>
      <t xml:space="preserve">
</t>
    </r>
    <r>
      <rPr>
        <sz val="22"/>
        <color theme="1"/>
        <rFont val="Calibri"/>
        <family val="2"/>
        <scheme val="minor"/>
      </rPr>
      <t>Hochformate</t>
    </r>
  </si>
  <si>
    <r>
      <rPr>
        <b/>
        <sz val="24"/>
        <color theme="1"/>
        <rFont val="Calibri"/>
        <family val="2"/>
        <scheme val="minor"/>
      </rPr>
      <t>Schreib- / Skizzenbücher</t>
    </r>
    <r>
      <rPr>
        <sz val="20"/>
        <color theme="1"/>
        <rFont val="Calibri"/>
        <family val="2"/>
        <scheme val="minor"/>
      </rPr>
      <t xml:space="preserve">
</t>
    </r>
    <r>
      <rPr>
        <sz val="22"/>
        <color theme="1"/>
        <rFont val="Calibri"/>
        <family val="2"/>
        <scheme val="minor"/>
      </rPr>
      <t>Querformate</t>
    </r>
  </si>
  <si>
    <r>
      <rPr>
        <b/>
        <sz val="24"/>
        <color theme="1"/>
        <rFont val="Calibri"/>
        <family val="2"/>
        <scheme val="minor"/>
      </rPr>
      <t>Schreib- / Skizzenbücher</t>
    </r>
    <r>
      <rPr>
        <sz val="20"/>
        <color theme="1"/>
        <rFont val="Calibri"/>
        <family val="2"/>
        <scheme val="minor"/>
      </rPr>
      <t xml:space="preserve">
</t>
    </r>
    <r>
      <rPr>
        <sz val="22"/>
        <color theme="1"/>
        <rFont val="Calibri"/>
        <family val="2"/>
        <scheme val="minor"/>
      </rPr>
      <t>Quadratische Formate</t>
    </r>
  </si>
  <si>
    <t>Die Versandkosten betragen 6,10 €  - pro Paket / je max. 20 kg .</t>
  </si>
  <si>
    <t>Es gelten unsere allgemeinen Geschäftsbedingungen.</t>
  </si>
  <si>
    <t>Ihre Bestellungen nehmen wir gern per E-Mail oder Online über unsere Webseite entgegen. 
Sie möchten persönlich bei uns einkaufen? Wir freuen uns auf Ihren Besuch.</t>
  </si>
  <si>
    <t xml:space="preserve">per E-Mail   </t>
  </si>
  <si>
    <t xml:space="preserve">Bitte senden Sie Ihr Bestellformular vollständig ausgefüllt per E-Mail an buchbinderei@kh-stiftung.de </t>
  </si>
  <si>
    <t>KdNr. (falls bekannt)</t>
  </si>
  <si>
    <t>Firma</t>
  </si>
  <si>
    <t>Die Preise verstehen sich inkl. 5 % MwSt., zzgl. Versand.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</si>
</sst>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6" fillId="0" borderId="0" xfId="1" applyFont="1" applyAlignment="1" applyProtection="1"/>
    <xf numFmtId="0" fontId="7" fillId="0" borderId="0" xfId="1" applyFont="1" applyAlignment="1" applyProtection="1"/>
    <xf numFmtId="0" fontId="8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Protection="1"/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1" applyFont="1" applyAlignment="1" applyProtection="1"/>
    <xf numFmtId="0" fontId="10" fillId="0" borderId="0" xfId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9" fillId="0" borderId="0" xfId="0" applyFont="1" applyAlignment="1" applyProtection="1"/>
    <xf numFmtId="0" fontId="12" fillId="0" borderId="5" xfId="0" applyFont="1" applyBorder="1" applyProtection="1"/>
    <xf numFmtId="0" fontId="12" fillId="0" borderId="5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/>
    <xf numFmtId="0" fontId="13" fillId="0" borderId="5" xfId="0" applyFont="1" applyBorder="1" applyAlignment="1" applyProtection="1">
      <alignment horizontal="right" vertical="center"/>
    </xf>
    <xf numFmtId="0" fontId="12" fillId="0" borderId="0" xfId="0" applyFont="1" applyProtection="1"/>
    <xf numFmtId="0" fontId="15" fillId="0" borderId="0" xfId="0" applyFont="1" applyBorder="1" applyAlignment="1" applyProtection="1">
      <alignment vertical="top"/>
    </xf>
    <xf numFmtId="0" fontId="16" fillId="0" borderId="0" xfId="1" applyFont="1" applyAlignment="1" applyProtection="1"/>
    <xf numFmtId="0" fontId="17" fillId="0" borderId="0" xfId="0" applyFont="1" applyAlignment="1" applyProtection="1"/>
    <xf numFmtId="0" fontId="18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vertical="top"/>
    </xf>
    <xf numFmtId="0" fontId="20" fillId="0" borderId="1" xfId="0" applyFont="1" applyBorder="1" applyAlignment="1" applyProtection="1">
      <alignment horizontal="left" vertical="center"/>
    </xf>
    <xf numFmtId="44" fontId="20" fillId="0" borderId="1" xfId="2" applyNumberFormat="1" applyFont="1" applyBorder="1" applyAlignment="1" applyProtection="1">
      <alignment horizontal="center" vertical="top"/>
    </xf>
    <xf numFmtId="0" fontId="19" fillId="0" borderId="1" xfId="0" applyFont="1" applyBorder="1" applyAlignment="1" applyProtection="1">
      <alignment horizontal="center" vertical="center"/>
      <protection locked="0"/>
    </xf>
    <xf numFmtId="44" fontId="20" fillId="0" borderId="1" xfId="2" applyFont="1" applyBorder="1" applyAlignment="1" applyProtection="1">
      <alignment horizontal="right"/>
    </xf>
    <xf numFmtId="0" fontId="20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44" fontId="20" fillId="0" borderId="1" xfId="2" applyFont="1" applyBorder="1" applyAlignment="1" applyProtection="1">
      <alignment horizontal="center" vertical="top"/>
    </xf>
    <xf numFmtId="0" fontId="23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44" fontId="4" fillId="0" borderId="0" xfId="2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right"/>
    </xf>
    <xf numFmtId="0" fontId="20" fillId="0" borderId="0" xfId="0" applyFont="1" applyBorder="1" applyProtection="1"/>
    <xf numFmtId="0" fontId="23" fillId="0" borderId="0" xfId="0" applyFont="1" applyBorder="1" applyAlignment="1" applyProtection="1">
      <alignment vertical="top"/>
    </xf>
    <xf numFmtId="44" fontId="20" fillId="0" borderId="0" xfId="2" applyFont="1" applyBorder="1" applyAlignment="1" applyProtection="1">
      <alignment horizontal="center" vertical="top"/>
    </xf>
    <xf numFmtId="44" fontId="20" fillId="0" borderId="0" xfId="2" applyFont="1" applyBorder="1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44" fontId="19" fillId="0" borderId="1" xfId="2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Protection="1"/>
    <xf numFmtId="0" fontId="4" fillId="0" borderId="1" xfId="0" applyFont="1" applyBorder="1" applyProtection="1"/>
    <xf numFmtId="0" fontId="12" fillId="0" borderId="0" xfId="0" applyFont="1" applyBorder="1" applyAlignme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Protection="1"/>
    <xf numFmtId="0" fontId="8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26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right"/>
    </xf>
    <xf numFmtId="0" fontId="20" fillId="0" borderId="0" xfId="0" applyFont="1" applyProtection="1"/>
    <xf numFmtId="0" fontId="14" fillId="0" borderId="0" xfId="0" applyFont="1" applyAlignment="1" applyProtection="1">
      <alignment horizontal="right"/>
    </xf>
    <xf numFmtId="0" fontId="29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left"/>
    </xf>
    <xf numFmtId="0" fontId="24" fillId="0" borderId="0" xfId="0" applyFont="1" applyProtection="1"/>
    <xf numFmtId="0" fontId="2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right" vertical="top"/>
    </xf>
    <xf numFmtId="0" fontId="14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19" fillId="0" borderId="1" xfId="0" applyFont="1" applyBorder="1" applyAlignment="1" applyProtection="1">
      <alignment vertical="top"/>
      <protection locked="0"/>
    </xf>
    <xf numFmtId="0" fontId="23" fillId="0" borderId="14" xfId="0" applyFont="1" applyBorder="1" applyAlignment="1" applyProtection="1">
      <alignment vertical="top"/>
      <protection locked="0"/>
    </xf>
    <xf numFmtId="0" fontId="23" fillId="0" borderId="1" xfId="0" applyFont="1" applyBorder="1" applyAlignment="1" applyProtection="1">
      <alignment vertical="top"/>
      <protection locked="0"/>
    </xf>
    <xf numFmtId="0" fontId="23" fillId="0" borderId="15" xfId="0" applyFont="1" applyBorder="1" applyAlignment="1" applyProtection="1">
      <alignment vertical="top"/>
      <protection locked="0"/>
    </xf>
    <xf numFmtId="0" fontId="20" fillId="0" borderId="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 vertical="top"/>
    </xf>
    <xf numFmtId="0" fontId="14" fillId="0" borderId="4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top" wrapText="1"/>
    </xf>
    <xf numFmtId="0" fontId="20" fillId="0" borderId="8" xfId="0" applyFont="1" applyBorder="1" applyAlignment="1" applyProtection="1">
      <alignment horizontal="center" vertical="top"/>
    </xf>
    <xf numFmtId="0" fontId="20" fillId="0" borderId="9" xfId="0" applyFont="1" applyBorder="1" applyAlignment="1" applyProtection="1">
      <alignment horizontal="center" vertical="top"/>
    </xf>
    <xf numFmtId="0" fontId="20" fillId="0" borderId="12" xfId="0" applyFont="1" applyBorder="1" applyAlignment="1" applyProtection="1">
      <alignment horizontal="center" vertical="top"/>
    </xf>
    <xf numFmtId="0" fontId="20" fillId="0" borderId="2" xfId="0" applyFont="1" applyBorder="1" applyAlignment="1" applyProtection="1">
      <alignment horizontal="center" vertical="top"/>
    </xf>
    <xf numFmtId="0" fontId="20" fillId="0" borderId="13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horizontal="right" vertical="center"/>
    </xf>
    <xf numFmtId="0" fontId="14" fillId="0" borderId="3" xfId="0" applyFont="1" applyBorder="1" applyAlignment="1" applyProtection="1">
      <alignment horizontal="right" vertical="center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top"/>
    </xf>
    <xf numFmtId="0" fontId="20" fillId="0" borderId="6" xfId="0" applyFont="1" applyBorder="1" applyAlignment="1" applyProtection="1">
      <alignment horizontal="center" vertical="top"/>
    </xf>
    <xf numFmtId="0" fontId="20" fillId="0" borderId="3" xfId="0" applyFont="1" applyBorder="1" applyAlignment="1" applyProtection="1">
      <alignment horizontal="center" vertical="top"/>
    </xf>
    <xf numFmtId="0" fontId="15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left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5" fillId="0" borderId="6" xfId="0" applyFont="1" applyBorder="1" applyAlignment="1" applyProtection="1">
      <alignment horizontal="left" vertical="center" wrapText="1"/>
    </xf>
    <xf numFmtId="0" fontId="25" fillId="0" borderId="3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0" fillId="0" borderId="4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vertical="center"/>
    </xf>
    <xf numFmtId="2" fontId="20" fillId="0" borderId="12" xfId="0" applyNumberFormat="1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center"/>
    </xf>
    <xf numFmtId="2" fontId="20" fillId="0" borderId="13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</xf>
    <xf numFmtId="14" fontId="3" fillId="0" borderId="2" xfId="0" applyNumberFormat="1" applyFont="1" applyBorder="1" applyAlignment="1" applyProtection="1">
      <alignment horizontal="left"/>
      <protection locked="0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C0BF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86631</xdr:rowOff>
    </xdr:from>
    <xdr:to>
      <xdr:col>3</xdr:col>
      <xdr:colOff>641049</xdr:colOff>
      <xdr:row>5</xdr:row>
      <xdr:rowOff>19049</xdr:rowOff>
    </xdr:to>
    <xdr:pic>
      <xdr:nvPicPr>
        <xdr:cNvPr id="11" name="Grafik 10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86631"/>
          <a:ext cx="6203649" cy="1418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-stiftung.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1"/>
  <sheetViews>
    <sheetView tabSelected="1" view="pageLayout" topLeftCell="A88" zoomScale="55" zoomScaleNormal="100" zoomScalePageLayoutView="55" workbookViewId="0">
      <selection activeCell="G53" sqref="G53"/>
    </sheetView>
  </sheetViews>
  <sheetFormatPr baseColWidth="10" defaultRowHeight="15.75"/>
  <cols>
    <col min="1" max="1" width="16.85546875" style="9" customWidth="1"/>
    <col min="2" max="2" width="37.7109375" style="9" customWidth="1"/>
    <col min="3" max="3" width="23" style="9" customWidth="1"/>
    <col min="4" max="14" width="9.85546875" style="9" customWidth="1"/>
    <col min="15" max="15" width="20.28515625" style="9" customWidth="1"/>
    <col min="16" max="16" width="12.85546875" style="9" customWidth="1"/>
    <col min="17" max="17" width="22.42578125" style="9" customWidth="1"/>
    <col min="18" max="18" width="14.28515625" style="9" customWidth="1"/>
    <col min="19" max="19" width="7.42578125" style="9" customWidth="1"/>
    <col min="20" max="20" width="6" style="9" customWidth="1"/>
    <col min="21" max="21" width="8" style="9" customWidth="1"/>
    <col min="22" max="22" width="9.28515625" style="9" customWidth="1"/>
    <col min="23" max="23" width="9.140625" style="9" customWidth="1"/>
    <col min="24" max="24" width="13.140625" style="9" customWidth="1"/>
    <col min="25" max="25" width="11.5703125" style="9" customWidth="1"/>
    <col min="26" max="26" width="14" style="9" customWidth="1"/>
    <col min="27" max="27" width="11.7109375" style="9" customWidth="1"/>
    <col min="28" max="28" width="11.42578125" style="9" customWidth="1"/>
    <col min="29" max="16384" width="11.42578125" style="9"/>
  </cols>
  <sheetData>
    <row r="1" spans="1:17" ht="23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7"/>
      <c r="P1" s="8"/>
      <c r="Q1" s="8"/>
    </row>
    <row r="2" spans="1:17" ht="2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/>
      <c r="P2" s="8"/>
      <c r="Q2" s="11"/>
    </row>
    <row r="3" spans="1:17" ht="2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8"/>
      <c r="Q3" s="11"/>
    </row>
    <row r="4" spans="1:17" ht="26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Q4" s="16"/>
    </row>
    <row r="5" spans="1:17" s="22" customFormat="1" ht="24" thickBot="1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9"/>
      <c r="M5" s="19"/>
      <c r="N5" s="17"/>
      <c r="O5" s="17"/>
      <c r="P5" s="20"/>
      <c r="Q5" s="21"/>
    </row>
    <row r="6" spans="1:17" ht="28.5">
      <c r="A6" s="158"/>
      <c r="B6" s="158"/>
      <c r="L6" s="2"/>
      <c r="M6" s="23"/>
      <c r="N6" s="2"/>
      <c r="O6" s="158"/>
      <c r="P6" s="158"/>
    </row>
    <row r="7" spans="1:17" ht="46.5">
      <c r="A7" s="24" t="s">
        <v>3</v>
      </c>
      <c r="B7" s="95"/>
      <c r="L7" s="2"/>
      <c r="M7" s="23"/>
      <c r="N7" s="2"/>
      <c r="O7" s="25"/>
      <c r="P7" s="25"/>
      <c r="Q7" s="26" t="s">
        <v>4</v>
      </c>
    </row>
    <row r="8" spans="1:17" ht="28.5">
      <c r="A8" s="95"/>
      <c r="B8" s="95"/>
      <c r="L8" s="2"/>
      <c r="M8" s="23"/>
      <c r="N8" s="2"/>
      <c r="O8" s="95"/>
      <c r="P8" s="95"/>
    </row>
    <row r="9" spans="1:17" s="8" customFormat="1" ht="26.25">
      <c r="A9" s="27" t="s">
        <v>5</v>
      </c>
      <c r="B9" s="28" t="s">
        <v>0</v>
      </c>
      <c r="C9" s="28" t="s">
        <v>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 t="s">
        <v>2</v>
      </c>
      <c r="P9" s="28" t="s">
        <v>1</v>
      </c>
      <c r="Q9" s="28" t="s">
        <v>8</v>
      </c>
    </row>
    <row r="10" spans="1:17" s="8" customFormat="1" ht="12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</row>
    <row r="11" spans="1:17" ht="62.25" customHeight="1">
      <c r="A11" s="159" t="s">
        <v>189</v>
      </c>
      <c r="B11" s="160"/>
      <c r="C11" s="161"/>
      <c r="D11" s="151" t="s">
        <v>7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65"/>
      <c r="P11" s="166"/>
      <c r="Q11" s="167"/>
    </row>
    <row r="12" spans="1:17" ht="28.5">
      <c r="A12" s="110" t="s">
        <v>20</v>
      </c>
      <c r="B12" s="111"/>
      <c r="C12" s="29" t="s">
        <v>21</v>
      </c>
      <c r="D12" s="30" t="s">
        <v>9</v>
      </c>
      <c r="E12" s="31" t="s">
        <v>10</v>
      </c>
      <c r="F12" s="31" t="s">
        <v>11</v>
      </c>
      <c r="G12" s="31" t="s">
        <v>12</v>
      </c>
      <c r="H12" s="31" t="s">
        <v>13</v>
      </c>
      <c r="I12" s="31" t="s">
        <v>14</v>
      </c>
      <c r="J12" s="31" t="s">
        <v>15</v>
      </c>
      <c r="K12" s="31" t="s">
        <v>16</v>
      </c>
      <c r="L12" s="31" t="s">
        <v>17</v>
      </c>
      <c r="M12" s="93" t="s">
        <v>18</v>
      </c>
      <c r="N12" s="93" t="s">
        <v>19</v>
      </c>
      <c r="O12" s="169"/>
      <c r="P12" s="170"/>
      <c r="Q12" s="171"/>
    </row>
    <row r="13" spans="1:17" ht="26.25">
      <c r="A13" s="32" t="s">
        <v>22</v>
      </c>
      <c r="B13" s="33" t="s">
        <v>23</v>
      </c>
      <c r="C13" s="91" t="s">
        <v>24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4">
        <v>7</v>
      </c>
      <c r="P13" s="35"/>
      <c r="Q13" s="36">
        <f>O13*P13</f>
        <v>0</v>
      </c>
    </row>
    <row r="14" spans="1:17" ht="26.25">
      <c r="A14" s="32" t="s">
        <v>25</v>
      </c>
      <c r="B14" s="33" t="s">
        <v>26</v>
      </c>
      <c r="C14" s="91" t="s">
        <v>27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4">
        <v>11</v>
      </c>
      <c r="P14" s="35"/>
      <c r="Q14" s="36">
        <f t="shared" ref="Q14:Q27" si="0">O14*P14</f>
        <v>0</v>
      </c>
    </row>
    <row r="15" spans="1:17" ht="26.25">
      <c r="A15" s="32" t="s">
        <v>28</v>
      </c>
      <c r="B15" s="37" t="s">
        <v>29</v>
      </c>
      <c r="C15" s="91" t="s">
        <v>27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4">
        <v>13.5</v>
      </c>
      <c r="P15" s="35"/>
      <c r="Q15" s="36">
        <f t="shared" si="0"/>
        <v>0</v>
      </c>
    </row>
    <row r="16" spans="1:17" ht="26.25">
      <c r="A16" s="32" t="s">
        <v>30</v>
      </c>
      <c r="B16" s="38" t="s">
        <v>31</v>
      </c>
      <c r="C16" s="91" t="s">
        <v>32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4">
        <v>8.5</v>
      </c>
      <c r="P16" s="35"/>
      <c r="Q16" s="36">
        <f t="shared" si="0"/>
        <v>0</v>
      </c>
    </row>
    <row r="17" spans="1:17" ht="26.25">
      <c r="A17" s="32" t="s">
        <v>33</v>
      </c>
      <c r="B17" s="38" t="s">
        <v>34</v>
      </c>
      <c r="C17" s="91" t="s">
        <v>35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4">
        <v>13.5</v>
      </c>
      <c r="P17" s="35"/>
      <c r="Q17" s="36">
        <f t="shared" si="0"/>
        <v>0</v>
      </c>
    </row>
    <row r="18" spans="1:17" ht="26.25">
      <c r="A18" s="32" t="s">
        <v>36</v>
      </c>
      <c r="B18" s="38" t="s">
        <v>37</v>
      </c>
      <c r="C18" s="91" t="s">
        <v>38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4">
        <v>16</v>
      </c>
      <c r="P18" s="35"/>
      <c r="Q18" s="36">
        <f t="shared" si="0"/>
        <v>0</v>
      </c>
    </row>
    <row r="19" spans="1:17" ht="26.25">
      <c r="A19" s="32" t="s">
        <v>39</v>
      </c>
      <c r="B19" s="38" t="s">
        <v>40</v>
      </c>
      <c r="C19" s="91" t="s">
        <v>38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4">
        <v>18.5</v>
      </c>
      <c r="P19" s="35"/>
      <c r="Q19" s="36">
        <f t="shared" si="0"/>
        <v>0</v>
      </c>
    </row>
    <row r="20" spans="1:17" ht="28.5">
      <c r="A20" s="110" t="s">
        <v>41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11"/>
    </row>
    <row r="21" spans="1:17" ht="26.25">
      <c r="A21" s="38" t="s">
        <v>42</v>
      </c>
      <c r="B21" s="38" t="s">
        <v>23</v>
      </c>
      <c r="C21" s="91" t="s">
        <v>24</v>
      </c>
      <c r="D21" s="140" t="s">
        <v>164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2"/>
      <c r="O21" s="39">
        <v>9.5</v>
      </c>
      <c r="P21" s="35"/>
      <c r="Q21" s="36">
        <f t="shared" si="0"/>
        <v>0</v>
      </c>
    </row>
    <row r="22" spans="1:17" ht="26.25">
      <c r="A22" s="38" t="s">
        <v>43</v>
      </c>
      <c r="B22" s="38" t="s">
        <v>26</v>
      </c>
      <c r="C22" s="91" t="s">
        <v>27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39">
        <v>13.5</v>
      </c>
      <c r="P22" s="35"/>
      <c r="Q22" s="36">
        <f t="shared" si="0"/>
        <v>0</v>
      </c>
    </row>
    <row r="23" spans="1:17" ht="26.25">
      <c r="A23" s="38" t="s">
        <v>44</v>
      </c>
      <c r="B23" s="38" t="s">
        <v>34</v>
      </c>
      <c r="C23" s="91" t="s">
        <v>35</v>
      </c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39">
        <v>17</v>
      </c>
      <c r="P23" s="35"/>
      <c r="Q23" s="36">
        <f t="shared" si="0"/>
        <v>0</v>
      </c>
    </row>
    <row r="24" spans="1:17" ht="26.25">
      <c r="A24" s="38" t="s">
        <v>45</v>
      </c>
      <c r="B24" s="38" t="s">
        <v>37</v>
      </c>
      <c r="C24" s="91" t="s">
        <v>38</v>
      </c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39">
        <v>19.5</v>
      </c>
      <c r="P24" s="35"/>
      <c r="Q24" s="36">
        <f t="shared" si="0"/>
        <v>0</v>
      </c>
    </row>
    <row r="25" spans="1:17" ht="26.25">
      <c r="A25" s="38" t="s">
        <v>46</v>
      </c>
      <c r="B25" s="38" t="s">
        <v>47</v>
      </c>
      <c r="C25" s="91" t="s">
        <v>48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39">
        <v>17</v>
      </c>
      <c r="P25" s="35"/>
      <c r="Q25" s="36">
        <f t="shared" si="0"/>
        <v>0</v>
      </c>
    </row>
    <row r="26" spans="1:17" ht="26.25">
      <c r="A26" s="38" t="s">
        <v>49</v>
      </c>
      <c r="B26" s="38" t="s">
        <v>50</v>
      </c>
      <c r="C26" s="91" t="s">
        <v>51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39">
        <v>15.5</v>
      </c>
      <c r="P26" s="35"/>
      <c r="Q26" s="36">
        <f t="shared" si="0"/>
        <v>0</v>
      </c>
    </row>
    <row r="27" spans="1:17" ht="26.25">
      <c r="A27" s="38" t="s">
        <v>52</v>
      </c>
      <c r="B27" s="38" t="s">
        <v>53</v>
      </c>
      <c r="C27" s="91" t="s">
        <v>54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39">
        <v>19</v>
      </c>
      <c r="P27" s="35"/>
      <c r="Q27" s="36">
        <f t="shared" si="0"/>
        <v>0</v>
      </c>
    </row>
    <row r="28" spans="1:17" ht="28.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</row>
    <row r="29" spans="1:17" ht="62.25" customHeight="1">
      <c r="A29" s="159" t="s">
        <v>190</v>
      </c>
      <c r="B29" s="160"/>
      <c r="C29" s="161"/>
      <c r="D29" s="151" t="s">
        <v>7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65"/>
      <c r="P29" s="166"/>
      <c r="Q29" s="167"/>
    </row>
    <row r="30" spans="1:17" ht="28.5">
      <c r="A30" s="110" t="s">
        <v>20</v>
      </c>
      <c r="B30" s="111"/>
      <c r="C30" s="29" t="s">
        <v>21</v>
      </c>
      <c r="D30" s="93" t="s">
        <v>9</v>
      </c>
      <c r="E30" s="93" t="s">
        <v>10</v>
      </c>
      <c r="F30" s="93" t="s">
        <v>11</v>
      </c>
      <c r="G30" s="93" t="s">
        <v>12</v>
      </c>
      <c r="H30" s="93" t="s">
        <v>13</v>
      </c>
      <c r="I30" s="93" t="s">
        <v>14</v>
      </c>
      <c r="J30" s="93" t="s">
        <v>15</v>
      </c>
      <c r="K30" s="93" t="s">
        <v>16</v>
      </c>
      <c r="L30" s="93" t="s">
        <v>17</v>
      </c>
      <c r="M30" s="93" t="s">
        <v>18</v>
      </c>
      <c r="N30" s="93" t="s">
        <v>19</v>
      </c>
      <c r="O30" s="147"/>
      <c r="P30" s="148"/>
      <c r="Q30" s="149"/>
    </row>
    <row r="31" spans="1:17" ht="26.25">
      <c r="A31" s="32" t="s">
        <v>55</v>
      </c>
      <c r="B31" s="33" t="s">
        <v>56</v>
      </c>
      <c r="C31" s="91" t="s">
        <v>57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9">
        <v>4</v>
      </c>
      <c r="P31" s="35"/>
      <c r="Q31" s="36">
        <f t="shared" ref="Q31:Q37" si="1">O31*P31</f>
        <v>0</v>
      </c>
    </row>
    <row r="32" spans="1:17" ht="26.25">
      <c r="A32" s="32" t="s">
        <v>58</v>
      </c>
      <c r="B32" s="33" t="s">
        <v>23</v>
      </c>
      <c r="C32" s="91" t="s">
        <v>59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9">
        <v>7</v>
      </c>
      <c r="P32" s="35"/>
      <c r="Q32" s="36">
        <f t="shared" si="1"/>
        <v>0</v>
      </c>
    </row>
    <row r="33" spans="1:17" ht="26.25">
      <c r="A33" s="32" t="s">
        <v>60</v>
      </c>
      <c r="B33" s="37" t="s">
        <v>61</v>
      </c>
      <c r="C33" s="91" t="s">
        <v>62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>
        <v>8</v>
      </c>
      <c r="P33" s="35"/>
      <c r="Q33" s="36">
        <f t="shared" si="1"/>
        <v>0</v>
      </c>
    </row>
    <row r="34" spans="1:17" ht="28.5">
      <c r="A34" s="110" t="s">
        <v>41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11"/>
    </row>
    <row r="35" spans="1:17" ht="26.25">
      <c r="A35" s="38" t="s">
        <v>63</v>
      </c>
      <c r="B35" s="38" t="s">
        <v>56</v>
      </c>
      <c r="C35" s="91" t="s">
        <v>57</v>
      </c>
      <c r="D35" s="140" t="s">
        <v>64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39">
        <v>6.5</v>
      </c>
      <c r="P35" s="35"/>
      <c r="Q35" s="36">
        <f t="shared" si="1"/>
        <v>0</v>
      </c>
    </row>
    <row r="36" spans="1:17" ht="26.25">
      <c r="A36" s="38" t="s">
        <v>65</v>
      </c>
      <c r="B36" s="38" t="s">
        <v>23</v>
      </c>
      <c r="C36" s="91" t="s">
        <v>59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39">
        <v>9.5</v>
      </c>
      <c r="P36" s="35"/>
      <c r="Q36" s="36">
        <f t="shared" si="1"/>
        <v>0</v>
      </c>
    </row>
    <row r="37" spans="1:17" ht="26.25">
      <c r="A37" s="38" t="s">
        <v>66</v>
      </c>
      <c r="B37" s="38" t="s">
        <v>61</v>
      </c>
      <c r="C37" s="91" t="s">
        <v>62</v>
      </c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39">
        <v>10.5</v>
      </c>
      <c r="P37" s="35"/>
      <c r="Q37" s="36">
        <f t="shared" si="1"/>
        <v>0</v>
      </c>
    </row>
    <row r="38" spans="1:17" ht="28.5">
      <c r="A38" s="40"/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85"/>
      <c r="Q38" s="43"/>
    </row>
    <row r="39" spans="1:17" ht="62.25" customHeight="1">
      <c r="A39" s="159" t="s">
        <v>191</v>
      </c>
      <c r="B39" s="160"/>
      <c r="C39" s="161"/>
      <c r="D39" s="151" t="s">
        <v>7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165"/>
      <c r="P39" s="166"/>
      <c r="Q39" s="167"/>
    </row>
    <row r="40" spans="1:17" ht="28.5">
      <c r="A40" s="110" t="s">
        <v>20</v>
      </c>
      <c r="B40" s="111"/>
      <c r="C40" s="29" t="s">
        <v>21</v>
      </c>
      <c r="D40" s="93" t="s">
        <v>9</v>
      </c>
      <c r="E40" s="93" t="s">
        <v>10</v>
      </c>
      <c r="F40" s="93" t="s">
        <v>11</v>
      </c>
      <c r="G40" s="93" t="s">
        <v>12</v>
      </c>
      <c r="H40" s="93" t="s">
        <v>13</v>
      </c>
      <c r="I40" s="93" t="s">
        <v>14</v>
      </c>
      <c r="J40" s="93" t="s">
        <v>15</v>
      </c>
      <c r="K40" s="93" t="s">
        <v>16</v>
      </c>
      <c r="L40" s="93" t="s">
        <v>17</v>
      </c>
      <c r="M40" s="93" t="s">
        <v>18</v>
      </c>
      <c r="N40" s="93" t="s">
        <v>19</v>
      </c>
      <c r="O40" s="147"/>
      <c r="P40" s="148"/>
      <c r="Q40" s="149"/>
    </row>
    <row r="41" spans="1:17" ht="26.25">
      <c r="A41" s="38" t="s">
        <v>67</v>
      </c>
      <c r="B41" s="38" t="s">
        <v>68</v>
      </c>
      <c r="C41" s="91" t="s">
        <v>69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39">
        <v>5.5</v>
      </c>
      <c r="P41" s="35"/>
      <c r="Q41" s="36">
        <f t="shared" ref="Q41:Q47" si="2">O41*P41</f>
        <v>0</v>
      </c>
    </row>
    <row r="42" spans="1:17" ht="26.25">
      <c r="A42" s="38" t="s">
        <v>70</v>
      </c>
      <c r="B42" s="38" t="s">
        <v>71</v>
      </c>
      <c r="C42" s="91" t="s">
        <v>72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9">
        <v>9.5</v>
      </c>
      <c r="P42" s="35"/>
      <c r="Q42" s="36">
        <f t="shared" si="2"/>
        <v>0</v>
      </c>
    </row>
    <row r="43" spans="1:17" ht="26.25">
      <c r="A43" s="38" t="s">
        <v>73</v>
      </c>
      <c r="B43" s="38" t="s">
        <v>74</v>
      </c>
      <c r="C43" s="91" t="s">
        <v>75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39">
        <v>11.5</v>
      </c>
      <c r="P43" s="35"/>
      <c r="Q43" s="36">
        <f t="shared" si="2"/>
        <v>0</v>
      </c>
    </row>
    <row r="44" spans="1:17" ht="28.5">
      <c r="A44" s="110" t="s">
        <v>41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11"/>
    </row>
    <row r="45" spans="1:17" ht="26.25">
      <c r="A45" s="38" t="s">
        <v>76</v>
      </c>
      <c r="B45" s="38" t="s">
        <v>68</v>
      </c>
      <c r="C45" s="91" t="s">
        <v>69</v>
      </c>
      <c r="D45" s="140" t="s">
        <v>64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O45" s="39">
        <v>8</v>
      </c>
      <c r="P45" s="35"/>
      <c r="Q45" s="36">
        <f t="shared" si="2"/>
        <v>0</v>
      </c>
    </row>
    <row r="46" spans="1:17" ht="26.25">
      <c r="A46" s="38" t="s">
        <v>77</v>
      </c>
      <c r="B46" s="38" t="s">
        <v>71</v>
      </c>
      <c r="C46" s="91" t="s">
        <v>72</v>
      </c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39">
        <v>12</v>
      </c>
      <c r="P46" s="35"/>
      <c r="Q46" s="36">
        <f t="shared" si="2"/>
        <v>0</v>
      </c>
    </row>
    <row r="47" spans="1:17" ht="26.25">
      <c r="A47" s="38" t="s">
        <v>78</v>
      </c>
      <c r="B47" s="38" t="s">
        <v>74</v>
      </c>
      <c r="C47" s="91" t="s">
        <v>75</v>
      </c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4"/>
      <c r="O47" s="39">
        <v>15</v>
      </c>
      <c r="P47" s="35"/>
      <c r="Q47" s="36">
        <f t="shared" si="2"/>
        <v>0</v>
      </c>
    </row>
    <row r="48" spans="1:17" ht="28.5">
      <c r="A48" s="40"/>
      <c r="B48" s="4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85"/>
      <c r="Q48" s="43"/>
    </row>
    <row r="49" spans="1:17" ht="62.25" customHeight="1">
      <c r="A49" s="154" t="s">
        <v>79</v>
      </c>
      <c r="B49" s="155"/>
      <c r="C49" s="156" t="s">
        <v>80</v>
      </c>
      <c r="D49" s="151" t="s">
        <v>7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3"/>
      <c r="O49" s="96"/>
      <c r="P49" s="97"/>
      <c r="Q49" s="98"/>
    </row>
    <row r="50" spans="1:17" ht="28.5">
      <c r="A50" s="110" t="s">
        <v>20</v>
      </c>
      <c r="B50" s="111"/>
      <c r="C50" s="29" t="s">
        <v>21</v>
      </c>
      <c r="D50" s="93" t="s">
        <v>9</v>
      </c>
      <c r="E50" s="93" t="s">
        <v>10</v>
      </c>
      <c r="F50" s="93" t="s">
        <v>11</v>
      </c>
      <c r="G50" s="93" t="s">
        <v>12</v>
      </c>
      <c r="H50" s="93" t="s">
        <v>13</v>
      </c>
      <c r="I50" s="93" t="s">
        <v>14</v>
      </c>
      <c r="J50" s="93" t="s">
        <v>15</v>
      </c>
      <c r="K50" s="93" t="s">
        <v>16</v>
      </c>
      <c r="L50" s="93" t="s">
        <v>17</v>
      </c>
      <c r="M50" s="93" t="s">
        <v>18</v>
      </c>
      <c r="N50" s="93" t="s">
        <v>19</v>
      </c>
      <c r="O50" s="44"/>
      <c r="P50" s="45"/>
      <c r="Q50" s="46"/>
    </row>
    <row r="51" spans="1:17" ht="26.25">
      <c r="A51" s="38" t="s">
        <v>81</v>
      </c>
      <c r="B51" s="38" t="s">
        <v>165</v>
      </c>
      <c r="C51" s="91" t="s">
        <v>83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39">
        <v>16</v>
      </c>
      <c r="P51" s="35"/>
      <c r="Q51" s="36">
        <f t="shared" ref="Q51:Q56" si="3">O51*P51</f>
        <v>0</v>
      </c>
    </row>
    <row r="52" spans="1:17" ht="26.25">
      <c r="A52" s="38" t="s">
        <v>84</v>
      </c>
      <c r="B52" s="38" t="s">
        <v>85</v>
      </c>
      <c r="C52" s="91" t="s">
        <v>83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39">
        <v>16</v>
      </c>
      <c r="P52" s="35"/>
      <c r="Q52" s="36">
        <f t="shared" si="3"/>
        <v>0</v>
      </c>
    </row>
    <row r="53" spans="1:17" ht="26.25">
      <c r="A53" s="38" t="s">
        <v>86</v>
      </c>
      <c r="B53" s="38" t="s">
        <v>87</v>
      </c>
      <c r="C53" s="91" t="s">
        <v>88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39">
        <v>26</v>
      </c>
      <c r="P53" s="35"/>
      <c r="Q53" s="36">
        <f t="shared" si="3"/>
        <v>0</v>
      </c>
    </row>
    <row r="54" spans="1:17" ht="26.25">
      <c r="A54" s="38" t="s">
        <v>89</v>
      </c>
      <c r="B54" s="38" t="s">
        <v>90</v>
      </c>
      <c r="C54" s="91" t="s">
        <v>88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39">
        <v>26</v>
      </c>
      <c r="P54" s="35"/>
      <c r="Q54" s="36">
        <f t="shared" si="3"/>
        <v>0</v>
      </c>
    </row>
    <row r="55" spans="1:17" ht="26.25">
      <c r="A55" s="38" t="s">
        <v>91</v>
      </c>
      <c r="B55" s="38" t="s">
        <v>92</v>
      </c>
      <c r="C55" s="91" t="s">
        <v>93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39">
        <v>36</v>
      </c>
      <c r="P55" s="35"/>
      <c r="Q55" s="36">
        <f t="shared" si="3"/>
        <v>0</v>
      </c>
    </row>
    <row r="56" spans="1:17" ht="26.25">
      <c r="A56" s="38" t="s">
        <v>94</v>
      </c>
      <c r="B56" s="38" t="s">
        <v>95</v>
      </c>
      <c r="C56" s="91" t="s">
        <v>93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39">
        <v>36</v>
      </c>
      <c r="P56" s="35"/>
      <c r="Q56" s="36">
        <f t="shared" si="3"/>
        <v>0</v>
      </c>
    </row>
    <row r="57" spans="1:17" ht="26.25">
      <c r="A57" s="47"/>
      <c r="B57" s="47"/>
      <c r="C57" s="92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94"/>
      <c r="Q57" s="50"/>
    </row>
    <row r="58" spans="1:17" ht="26.25">
      <c r="A58" s="47"/>
      <c r="B58" s="47"/>
      <c r="C58" s="9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94"/>
      <c r="Q58" s="50"/>
    </row>
    <row r="59" spans="1:17" ht="26.25">
      <c r="A59" s="47"/>
      <c r="B59" s="47"/>
      <c r="C59" s="92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  <c r="P59" s="94"/>
      <c r="Q59" s="50"/>
    </row>
    <row r="60" spans="1:17" ht="26.25">
      <c r="A60" s="47"/>
      <c r="B60" s="47"/>
      <c r="C60" s="92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9"/>
      <c r="P60" s="94"/>
      <c r="Q60" s="50"/>
    </row>
    <row r="61" spans="1:17" ht="26.25">
      <c r="A61" s="47"/>
      <c r="B61" s="47"/>
      <c r="C61" s="92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  <c r="P61" s="94"/>
      <c r="Q61" s="50"/>
    </row>
    <row r="62" spans="1:17" ht="26.25">
      <c r="A62" s="47"/>
      <c r="B62" s="47"/>
      <c r="C62" s="92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P62" s="94"/>
      <c r="Q62" s="50"/>
    </row>
    <row r="63" spans="1:17" ht="26.25">
      <c r="A63" s="47"/>
      <c r="B63" s="47"/>
      <c r="C63" s="92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94"/>
      <c r="Q63" s="50"/>
    </row>
    <row r="64" spans="1:17" ht="26.25">
      <c r="A64" s="47"/>
      <c r="B64" s="47"/>
      <c r="C64" s="92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94"/>
      <c r="Q64" s="50"/>
    </row>
    <row r="65" spans="1:17" ht="26.25">
      <c r="A65" s="47"/>
      <c r="B65" s="47"/>
      <c r="C65" s="92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94"/>
      <c r="Q65" s="50"/>
    </row>
    <row r="66" spans="1:17" ht="26.25">
      <c r="A66" s="27" t="s">
        <v>5</v>
      </c>
      <c r="B66" s="28" t="s">
        <v>0</v>
      </c>
      <c r="C66" s="28" t="s">
        <v>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 t="s">
        <v>2</v>
      </c>
      <c r="P66" s="28" t="s">
        <v>1</v>
      </c>
      <c r="Q66" s="28" t="s">
        <v>8</v>
      </c>
    </row>
    <row r="67" spans="1:17" s="8" customFormat="1" ht="12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</row>
    <row r="68" spans="1:17" ht="62.25" customHeight="1">
      <c r="A68" s="146" t="s">
        <v>79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ht="28.5">
      <c r="A69" s="139" t="s">
        <v>41</v>
      </c>
      <c r="B69" s="139"/>
      <c r="C69" s="29" t="s">
        <v>187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</row>
    <row r="70" spans="1:17" ht="26.25" customHeight="1">
      <c r="A70" s="38" t="s">
        <v>96</v>
      </c>
      <c r="B70" s="38" t="s">
        <v>82</v>
      </c>
      <c r="C70" s="91" t="s">
        <v>83</v>
      </c>
      <c r="D70" s="124" t="s">
        <v>97</v>
      </c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39">
        <v>24</v>
      </c>
      <c r="P70" s="35"/>
      <c r="Q70" s="36">
        <f t="shared" ref="Q70:Q75" si="4">O70*P70</f>
        <v>0</v>
      </c>
    </row>
    <row r="71" spans="1:17" ht="26.25">
      <c r="A71" s="38" t="s">
        <v>98</v>
      </c>
      <c r="B71" s="38" t="s">
        <v>85</v>
      </c>
      <c r="C71" s="91" t="s">
        <v>83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39">
        <v>24</v>
      </c>
      <c r="P71" s="35"/>
      <c r="Q71" s="36">
        <f t="shared" si="4"/>
        <v>0</v>
      </c>
    </row>
    <row r="72" spans="1:17" ht="26.25">
      <c r="A72" s="38" t="s">
        <v>99</v>
      </c>
      <c r="B72" s="38" t="s">
        <v>87</v>
      </c>
      <c r="C72" s="91" t="s">
        <v>88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39">
        <v>34</v>
      </c>
      <c r="P72" s="35"/>
      <c r="Q72" s="36">
        <f t="shared" si="4"/>
        <v>0</v>
      </c>
    </row>
    <row r="73" spans="1:17" ht="26.25">
      <c r="A73" s="38" t="s">
        <v>100</v>
      </c>
      <c r="B73" s="38" t="s">
        <v>90</v>
      </c>
      <c r="C73" s="91" t="s">
        <v>88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39">
        <v>34</v>
      </c>
      <c r="P73" s="35"/>
      <c r="Q73" s="36">
        <f t="shared" si="4"/>
        <v>0</v>
      </c>
    </row>
    <row r="74" spans="1:17" ht="26.25">
      <c r="A74" s="38" t="s">
        <v>101</v>
      </c>
      <c r="B74" s="38" t="s">
        <v>92</v>
      </c>
      <c r="C74" s="91" t="s">
        <v>93</v>
      </c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39">
        <v>44</v>
      </c>
      <c r="P74" s="35"/>
      <c r="Q74" s="36">
        <f t="shared" si="4"/>
        <v>0</v>
      </c>
    </row>
    <row r="75" spans="1:17" ht="26.25">
      <c r="A75" s="38" t="s">
        <v>102</v>
      </c>
      <c r="B75" s="38" t="s">
        <v>95</v>
      </c>
      <c r="C75" s="91" t="s">
        <v>93</v>
      </c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39">
        <v>44</v>
      </c>
      <c r="P75" s="35"/>
      <c r="Q75" s="36">
        <f t="shared" si="4"/>
        <v>0</v>
      </c>
    </row>
    <row r="76" spans="1:17" ht="28.5">
      <c r="A76" s="40"/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3"/>
      <c r="P76" s="85"/>
      <c r="Q76" s="43"/>
    </row>
    <row r="77" spans="1:17" ht="28.5">
      <c r="A77" s="139" t="s">
        <v>103</v>
      </c>
      <c r="B77" s="139"/>
      <c r="C77" s="29" t="s">
        <v>21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</row>
    <row r="78" spans="1:17" ht="26.25">
      <c r="A78" s="38" t="s">
        <v>104</v>
      </c>
      <c r="B78" s="38" t="s">
        <v>105</v>
      </c>
      <c r="C78" s="91" t="s">
        <v>106</v>
      </c>
      <c r="D78" s="125" t="s">
        <v>107</v>
      </c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39">
        <v>8</v>
      </c>
      <c r="P78" s="35"/>
      <c r="Q78" s="36">
        <f t="shared" ref="Q78:Q79" si="5">O78*P78</f>
        <v>0</v>
      </c>
    </row>
    <row r="79" spans="1:17" ht="26.25">
      <c r="A79" s="38" t="s">
        <v>108</v>
      </c>
      <c r="B79" s="38" t="s">
        <v>109</v>
      </c>
      <c r="C79" s="91" t="s">
        <v>106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39">
        <v>8</v>
      </c>
      <c r="P79" s="35"/>
      <c r="Q79" s="36">
        <f t="shared" si="5"/>
        <v>0</v>
      </c>
    </row>
    <row r="80" spans="1:17" ht="28.5">
      <c r="A80" s="40"/>
      <c r="B80" s="40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85"/>
      <c r="Q80" s="43"/>
    </row>
    <row r="81" spans="1:23" ht="28.5">
      <c r="A81" s="139" t="s">
        <v>110</v>
      </c>
      <c r="B81" s="139"/>
      <c r="C81" s="29" t="s">
        <v>21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</row>
    <row r="82" spans="1:23" ht="26.25">
      <c r="A82" s="38" t="s">
        <v>111</v>
      </c>
      <c r="B82" s="38" t="s">
        <v>105</v>
      </c>
      <c r="C82" s="91" t="s">
        <v>106</v>
      </c>
      <c r="D82" s="124" t="s">
        <v>97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39">
        <v>11</v>
      </c>
      <c r="P82" s="35"/>
      <c r="Q82" s="36">
        <f t="shared" ref="Q82:Q83" si="6">O82*P82</f>
        <v>0</v>
      </c>
      <c r="R82" s="51"/>
      <c r="S82" s="51"/>
      <c r="T82" s="51"/>
      <c r="U82" s="51"/>
      <c r="V82" s="51"/>
      <c r="W82" s="52"/>
    </row>
    <row r="83" spans="1:23" ht="26.25">
      <c r="A83" s="38" t="s">
        <v>112</v>
      </c>
      <c r="B83" s="38" t="s">
        <v>109</v>
      </c>
      <c r="C83" s="91" t="s">
        <v>106</v>
      </c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39">
        <v>11</v>
      </c>
      <c r="P83" s="35"/>
      <c r="Q83" s="36">
        <f t="shared" si="6"/>
        <v>0</v>
      </c>
      <c r="R83" s="51"/>
      <c r="S83" s="51"/>
      <c r="T83" s="51"/>
      <c r="U83" s="51"/>
      <c r="V83" s="51"/>
      <c r="W83" s="52"/>
    </row>
    <row r="84" spans="1:23" ht="28.5">
      <c r="A84" s="40"/>
      <c r="B84" s="40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85"/>
      <c r="Q84" s="43"/>
    </row>
    <row r="85" spans="1:23" ht="28.5">
      <c r="A85" s="110" t="s">
        <v>113</v>
      </c>
      <c r="B85" s="111"/>
      <c r="C85" s="29" t="s">
        <v>21</v>
      </c>
      <c r="D85" s="112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4"/>
    </row>
    <row r="86" spans="1:23" ht="26.25" customHeight="1">
      <c r="A86" s="38" t="s">
        <v>114</v>
      </c>
      <c r="B86" s="38" t="s">
        <v>115</v>
      </c>
      <c r="C86" s="91" t="s">
        <v>116</v>
      </c>
      <c r="D86" s="140" t="s">
        <v>97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2"/>
      <c r="O86" s="39">
        <v>17</v>
      </c>
      <c r="P86" s="35"/>
      <c r="Q86" s="36">
        <f t="shared" ref="Q86:Q87" si="7">O86*P86</f>
        <v>0</v>
      </c>
      <c r="R86" s="51"/>
      <c r="S86" s="51"/>
      <c r="T86" s="51"/>
      <c r="U86" s="51"/>
      <c r="V86" s="51"/>
      <c r="W86" s="52"/>
    </row>
    <row r="87" spans="1:23" ht="26.25">
      <c r="A87" s="38" t="s">
        <v>117</v>
      </c>
      <c r="B87" s="38" t="s">
        <v>118</v>
      </c>
      <c r="C87" s="91" t="s">
        <v>119</v>
      </c>
      <c r="D87" s="143"/>
      <c r="E87" s="144"/>
      <c r="F87" s="144"/>
      <c r="G87" s="144"/>
      <c r="H87" s="144"/>
      <c r="I87" s="144"/>
      <c r="J87" s="144"/>
      <c r="K87" s="144"/>
      <c r="L87" s="144"/>
      <c r="M87" s="144"/>
      <c r="N87" s="145"/>
      <c r="O87" s="39">
        <v>22</v>
      </c>
      <c r="P87" s="35"/>
      <c r="Q87" s="36">
        <f t="shared" si="7"/>
        <v>0</v>
      </c>
      <c r="R87" s="51"/>
      <c r="S87" s="51"/>
      <c r="T87" s="51"/>
      <c r="U87" s="51"/>
      <c r="V87" s="51"/>
      <c r="W87" s="52"/>
    </row>
    <row r="88" spans="1:23" ht="28.5">
      <c r="A88" s="40"/>
      <c r="B88" s="40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3"/>
      <c r="P88" s="85"/>
      <c r="Q88" s="43"/>
    </row>
    <row r="89" spans="1:23" ht="28.5">
      <c r="A89" s="110" t="s">
        <v>120</v>
      </c>
      <c r="B89" s="111"/>
      <c r="C89" s="29" t="s">
        <v>21</v>
      </c>
      <c r="D89" s="112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4"/>
    </row>
    <row r="90" spans="1:23" s="8" customFormat="1" ht="26.25" customHeight="1">
      <c r="A90" s="38" t="s">
        <v>121</v>
      </c>
      <c r="B90" s="38" t="s">
        <v>122</v>
      </c>
      <c r="C90" s="91" t="s">
        <v>123</v>
      </c>
      <c r="D90" s="126" t="s">
        <v>97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28"/>
      <c r="O90" s="39">
        <v>12</v>
      </c>
      <c r="P90" s="35"/>
      <c r="Q90" s="36">
        <f t="shared" ref="Q90:Q91" si="8">O90*P90</f>
        <v>0</v>
      </c>
    </row>
    <row r="91" spans="1:23" s="8" customFormat="1" ht="26.25">
      <c r="A91" s="38" t="s">
        <v>124</v>
      </c>
      <c r="B91" s="38" t="s">
        <v>125</v>
      </c>
      <c r="C91" s="91" t="s">
        <v>126</v>
      </c>
      <c r="D91" s="132"/>
      <c r="E91" s="133"/>
      <c r="F91" s="133"/>
      <c r="G91" s="133"/>
      <c r="H91" s="133"/>
      <c r="I91" s="133"/>
      <c r="J91" s="133"/>
      <c r="K91" s="133"/>
      <c r="L91" s="133"/>
      <c r="M91" s="133"/>
      <c r="N91" s="134"/>
      <c r="O91" s="39">
        <v>15</v>
      </c>
      <c r="P91" s="35"/>
      <c r="Q91" s="36">
        <f t="shared" si="8"/>
        <v>0</v>
      </c>
    </row>
    <row r="92" spans="1:23" ht="28.5">
      <c r="A92" s="40"/>
      <c r="B92" s="40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3"/>
      <c r="P92" s="85"/>
      <c r="Q92" s="43"/>
    </row>
    <row r="93" spans="1:23" ht="28.5">
      <c r="A93" s="110" t="s">
        <v>127</v>
      </c>
      <c r="B93" s="111"/>
      <c r="C93" s="29" t="s">
        <v>21</v>
      </c>
      <c r="D93" s="112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4"/>
    </row>
    <row r="94" spans="1:23" s="8" customFormat="1" ht="26.25" customHeight="1">
      <c r="A94" s="38" t="s">
        <v>128</v>
      </c>
      <c r="B94" s="38" t="s">
        <v>129</v>
      </c>
      <c r="C94" s="91" t="s">
        <v>130</v>
      </c>
      <c r="D94" s="126" t="s">
        <v>97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8"/>
      <c r="O94" s="39">
        <v>19</v>
      </c>
      <c r="P94" s="35"/>
      <c r="Q94" s="36">
        <f t="shared" ref="Q94:Q96" si="9">O94*P94</f>
        <v>0</v>
      </c>
    </row>
    <row r="95" spans="1:23" s="8" customFormat="1" ht="26.25">
      <c r="A95" s="38" t="s">
        <v>131</v>
      </c>
      <c r="B95" s="38" t="s">
        <v>132</v>
      </c>
      <c r="C95" s="91" t="s">
        <v>133</v>
      </c>
      <c r="D95" s="129"/>
      <c r="E95" s="130"/>
      <c r="F95" s="130"/>
      <c r="G95" s="130"/>
      <c r="H95" s="130"/>
      <c r="I95" s="130"/>
      <c r="J95" s="130"/>
      <c r="K95" s="130"/>
      <c r="L95" s="130"/>
      <c r="M95" s="130"/>
      <c r="N95" s="131"/>
      <c r="O95" s="39">
        <v>15</v>
      </c>
      <c r="P95" s="35"/>
      <c r="Q95" s="36">
        <f t="shared" si="9"/>
        <v>0</v>
      </c>
    </row>
    <row r="96" spans="1:23" s="8" customFormat="1" ht="26.25">
      <c r="A96" s="38" t="s">
        <v>134</v>
      </c>
      <c r="B96" s="38" t="s">
        <v>135</v>
      </c>
      <c r="C96" s="91"/>
      <c r="D96" s="132"/>
      <c r="E96" s="133"/>
      <c r="F96" s="133"/>
      <c r="G96" s="133"/>
      <c r="H96" s="133"/>
      <c r="I96" s="133"/>
      <c r="J96" s="133"/>
      <c r="K96" s="133"/>
      <c r="L96" s="133"/>
      <c r="M96" s="133"/>
      <c r="N96" s="134"/>
      <c r="O96" s="39">
        <v>4</v>
      </c>
      <c r="P96" s="35"/>
      <c r="Q96" s="36">
        <f t="shared" si="9"/>
        <v>0</v>
      </c>
    </row>
    <row r="97" spans="1:17" ht="28.5">
      <c r="A97" s="40"/>
      <c r="B97" s="40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3"/>
      <c r="P97" s="85"/>
      <c r="Q97" s="43"/>
    </row>
    <row r="98" spans="1:17" ht="28.5">
      <c r="A98" s="110" t="s">
        <v>136</v>
      </c>
      <c r="B98" s="111"/>
      <c r="C98" s="29" t="s">
        <v>187</v>
      </c>
      <c r="D98" s="112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4"/>
    </row>
    <row r="99" spans="1:17" ht="26.25">
      <c r="A99" s="38" t="s">
        <v>137</v>
      </c>
      <c r="B99" s="38" t="s">
        <v>138</v>
      </c>
      <c r="C99" s="91" t="s">
        <v>139</v>
      </c>
      <c r="D99" s="126" t="s">
        <v>97</v>
      </c>
      <c r="E99" s="127"/>
      <c r="F99" s="127"/>
      <c r="G99" s="127"/>
      <c r="H99" s="127"/>
      <c r="I99" s="127"/>
      <c r="J99" s="127"/>
      <c r="K99" s="127"/>
      <c r="L99" s="127"/>
      <c r="M99" s="127"/>
      <c r="N99" s="128"/>
      <c r="O99" s="39">
        <v>11</v>
      </c>
      <c r="P99" s="35"/>
      <c r="Q99" s="36">
        <f t="shared" ref="Q99:Q102" si="10">O99*P99</f>
        <v>0</v>
      </c>
    </row>
    <row r="100" spans="1:17" ht="26.25">
      <c r="A100" s="38" t="s">
        <v>140</v>
      </c>
      <c r="B100" s="38" t="s">
        <v>141</v>
      </c>
      <c r="C100" s="91" t="s">
        <v>142</v>
      </c>
      <c r="D100" s="129"/>
      <c r="E100" s="130"/>
      <c r="F100" s="130"/>
      <c r="G100" s="130"/>
      <c r="H100" s="130"/>
      <c r="I100" s="130"/>
      <c r="J100" s="130"/>
      <c r="K100" s="130"/>
      <c r="L100" s="130"/>
      <c r="M100" s="130"/>
      <c r="N100" s="131"/>
      <c r="O100" s="39">
        <v>13</v>
      </c>
      <c r="P100" s="35"/>
      <c r="Q100" s="36">
        <f t="shared" si="10"/>
        <v>0</v>
      </c>
    </row>
    <row r="101" spans="1:17" ht="26.25">
      <c r="A101" s="38" t="s">
        <v>143</v>
      </c>
      <c r="B101" s="38" t="s">
        <v>144</v>
      </c>
      <c r="C101" s="91" t="s">
        <v>145</v>
      </c>
      <c r="D101" s="129"/>
      <c r="E101" s="130"/>
      <c r="F101" s="130"/>
      <c r="G101" s="130"/>
      <c r="H101" s="130"/>
      <c r="I101" s="130"/>
      <c r="J101" s="130"/>
      <c r="K101" s="130"/>
      <c r="L101" s="130"/>
      <c r="M101" s="130"/>
      <c r="N101" s="131"/>
      <c r="O101" s="39">
        <v>15</v>
      </c>
      <c r="P101" s="35"/>
      <c r="Q101" s="36">
        <f t="shared" si="10"/>
        <v>0</v>
      </c>
    </row>
    <row r="102" spans="1:17" ht="26.25">
      <c r="A102" s="38" t="s">
        <v>146</v>
      </c>
      <c r="B102" s="38" t="s">
        <v>147</v>
      </c>
      <c r="C102" s="91"/>
      <c r="D102" s="132"/>
      <c r="E102" s="133"/>
      <c r="F102" s="133"/>
      <c r="G102" s="133"/>
      <c r="H102" s="133"/>
      <c r="I102" s="133"/>
      <c r="J102" s="133"/>
      <c r="K102" s="133"/>
      <c r="L102" s="133"/>
      <c r="M102" s="133"/>
      <c r="N102" s="134"/>
      <c r="O102" s="39">
        <v>33</v>
      </c>
      <c r="P102" s="35"/>
      <c r="Q102" s="36">
        <f t="shared" si="10"/>
        <v>0</v>
      </c>
    </row>
    <row r="103" spans="1:17" ht="28.5">
      <c r="A103" s="40"/>
      <c r="B103" s="40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85"/>
      <c r="Q103" s="43"/>
    </row>
    <row r="104" spans="1:17" ht="28.5">
      <c r="A104" s="110" t="s">
        <v>148</v>
      </c>
      <c r="B104" s="111"/>
      <c r="C104" s="29" t="s">
        <v>21</v>
      </c>
      <c r="D104" s="112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4"/>
    </row>
    <row r="105" spans="1:17" ht="26.25">
      <c r="A105" s="38" t="s">
        <v>149</v>
      </c>
      <c r="B105" s="38" t="s">
        <v>148</v>
      </c>
      <c r="C105" s="91" t="s">
        <v>150</v>
      </c>
      <c r="D105" s="135" t="s">
        <v>97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7"/>
      <c r="O105" s="39">
        <v>15</v>
      </c>
      <c r="P105" s="35"/>
      <c r="Q105" s="36">
        <f t="shared" ref="Q105" si="11">O105*P105</f>
        <v>0</v>
      </c>
    </row>
    <row r="106" spans="1:17" ht="28.5">
      <c r="A106" s="40"/>
      <c r="B106" s="40"/>
      <c r="C106" s="41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43"/>
      <c r="P106" s="85"/>
      <c r="Q106" s="43"/>
    </row>
    <row r="107" spans="1:17" ht="28.5">
      <c r="A107" s="110" t="s">
        <v>151</v>
      </c>
      <c r="B107" s="111"/>
      <c r="C107" s="29" t="s">
        <v>187</v>
      </c>
      <c r="D107" s="112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4"/>
    </row>
    <row r="108" spans="1:17" s="8" customFormat="1" ht="26.25">
      <c r="A108" s="38" t="s">
        <v>152</v>
      </c>
      <c r="B108" s="38" t="s">
        <v>151</v>
      </c>
      <c r="C108" s="91" t="s">
        <v>153</v>
      </c>
      <c r="D108" s="135" t="s">
        <v>97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7"/>
      <c r="O108" s="39">
        <v>36</v>
      </c>
      <c r="P108" s="35"/>
      <c r="Q108" s="36">
        <f t="shared" ref="Q108" si="12">O108*P108</f>
        <v>0</v>
      </c>
    </row>
    <row r="109" spans="1:17" ht="28.5">
      <c r="A109" s="40"/>
      <c r="B109" s="40"/>
      <c r="C109" s="41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43"/>
      <c r="P109" s="85"/>
      <c r="Q109" s="43"/>
    </row>
    <row r="110" spans="1:17" ht="28.5">
      <c r="A110" s="110" t="s">
        <v>154</v>
      </c>
      <c r="B110" s="111"/>
      <c r="C110" s="29" t="s">
        <v>21</v>
      </c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4"/>
    </row>
    <row r="111" spans="1:17" s="8" customFormat="1" ht="26.25">
      <c r="A111" s="32" t="s">
        <v>155</v>
      </c>
      <c r="B111" s="38" t="s">
        <v>168</v>
      </c>
      <c r="C111" s="91" t="s">
        <v>156</v>
      </c>
      <c r="D111" s="115" t="s">
        <v>166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7"/>
      <c r="O111" s="39">
        <v>10</v>
      </c>
      <c r="P111" s="35"/>
      <c r="Q111" s="36">
        <f t="shared" ref="Q111:Q112" si="13">O111*P111</f>
        <v>0</v>
      </c>
    </row>
    <row r="112" spans="1:17" s="8" customFormat="1" ht="26.25">
      <c r="A112" s="32" t="s">
        <v>157</v>
      </c>
      <c r="B112" s="38" t="s">
        <v>158</v>
      </c>
      <c r="C112" s="91" t="s">
        <v>156</v>
      </c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20"/>
      <c r="O112" s="39">
        <v>10</v>
      </c>
      <c r="P112" s="35"/>
      <c r="Q112" s="36">
        <f t="shared" si="13"/>
        <v>0</v>
      </c>
    </row>
    <row r="113" spans="1:17" ht="28.5">
      <c r="A113" s="40"/>
      <c r="B113" s="40"/>
      <c r="C113" s="41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43"/>
      <c r="P113" s="85"/>
      <c r="Q113" s="43"/>
    </row>
    <row r="114" spans="1:17" ht="28.5">
      <c r="A114" s="110" t="s">
        <v>159</v>
      </c>
      <c r="B114" s="111"/>
      <c r="C114" s="29" t="s">
        <v>167</v>
      </c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4"/>
    </row>
    <row r="115" spans="1:17" s="8" customFormat="1" ht="26.25">
      <c r="A115" s="32" t="s">
        <v>160</v>
      </c>
      <c r="B115" s="38" t="s">
        <v>161</v>
      </c>
      <c r="C115" s="91">
        <v>500</v>
      </c>
      <c r="D115" s="115" t="s">
        <v>186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7"/>
      <c r="O115" s="39">
        <v>17</v>
      </c>
      <c r="P115" s="35"/>
      <c r="Q115" s="36">
        <f t="shared" ref="Q115:Q116" si="14">O115*P115</f>
        <v>0</v>
      </c>
    </row>
    <row r="116" spans="1:17" ht="26.25">
      <c r="A116" s="32" t="s">
        <v>162</v>
      </c>
      <c r="B116" s="38" t="s">
        <v>163</v>
      </c>
      <c r="C116" s="91">
        <v>420</v>
      </c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20"/>
      <c r="O116" s="39">
        <v>12</v>
      </c>
      <c r="P116" s="35"/>
      <c r="Q116" s="36">
        <f t="shared" si="14"/>
        <v>0</v>
      </c>
    </row>
    <row r="117" spans="1:17" ht="26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50"/>
    </row>
    <row r="118" spans="1:17" s="55" customFormat="1" ht="43.5" customHeight="1">
      <c r="A118" s="121" t="s">
        <v>185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3"/>
      <c r="Q118" s="54">
        <f>SUM(Q13:Q116)</f>
        <v>0</v>
      </c>
    </row>
    <row r="119" spans="1:17" ht="2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28.5">
      <c r="A120" s="109" t="s">
        <v>199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1:17" s="8" customFormat="1" ht="28.5">
      <c r="A121" s="109" t="s">
        <v>192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1:17" s="8" customFormat="1" ht="28.5">
      <c r="A122" s="109" t="s">
        <v>193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1:17" s="8" customFormat="1" ht="28.35" customHeight="1"/>
    <row r="124" spans="1:17" s="8" customFormat="1" ht="28.35" customHeight="1"/>
    <row r="125" spans="1:17" s="8" customFormat="1" ht="28.35" customHeight="1"/>
    <row r="126" spans="1:17" s="8" customFormat="1" ht="28.35" customHeight="1"/>
    <row r="127" spans="1:17" s="8" customFormat="1" ht="28.35" customHeight="1"/>
    <row r="128" spans="1:17" s="8" customFormat="1" ht="24.75" customHeight="1"/>
    <row r="129" spans="1:21" s="8" customFormat="1" ht="47.25" customHeight="1">
      <c r="B129" s="57" t="s">
        <v>169</v>
      </c>
      <c r="C129" s="58"/>
      <c r="D129" s="59"/>
      <c r="E129" s="56"/>
      <c r="F129" s="1"/>
      <c r="G129" s="60"/>
      <c r="H129" s="59"/>
      <c r="I129" s="61" t="s">
        <v>170</v>
      </c>
      <c r="J129" s="2"/>
      <c r="K129" s="60"/>
      <c r="L129" s="59"/>
      <c r="M129" s="59"/>
      <c r="N129" s="59"/>
      <c r="O129" s="59"/>
      <c r="P129" s="59"/>
    </row>
    <row r="130" spans="1:21" s="62" customFormat="1" ht="51.75" customHeight="1">
      <c r="A130" s="56"/>
      <c r="B130" s="64" t="s">
        <v>197</v>
      </c>
      <c r="C130" s="103"/>
      <c r="D130" s="104"/>
      <c r="E130" s="104"/>
      <c r="F130" s="104"/>
      <c r="G130" s="105"/>
      <c r="H130" s="65"/>
      <c r="I130" s="100" t="s">
        <v>171</v>
      </c>
      <c r="J130" s="101"/>
      <c r="K130" s="101"/>
      <c r="L130" s="101"/>
      <c r="M130" s="101"/>
      <c r="N130" s="101"/>
      <c r="O130" s="101"/>
      <c r="P130" s="102"/>
      <c r="Q130" s="2"/>
    </row>
    <row r="131" spans="1:21" s="8" customFormat="1" ht="44.25" customHeight="1">
      <c r="A131" s="63"/>
      <c r="B131" s="64" t="s">
        <v>198</v>
      </c>
      <c r="C131" s="103"/>
      <c r="D131" s="104"/>
      <c r="E131" s="104"/>
      <c r="F131" s="104"/>
      <c r="G131" s="105"/>
      <c r="H131" s="65"/>
      <c r="I131" s="100" t="s">
        <v>198</v>
      </c>
      <c r="J131" s="101"/>
      <c r="K131" s="102"/>
      <c r="L131" s="106"/>
      <c r="M131" s="107"/>
      <c r="N131" s="107"/>
      <c r="O131" s="107"/>
      <c r="P131" s="108"/>
      <c r="Q131" s="9"/>
    </row>
    <row r="132" spans="1:21" s="8" customFormat="1" ht="44.25" customHeight="1">
      <c r="A132" s="63"/>
      <c r="B132" s="64" t="s">
        <v>172</v>
      </c>
      <c r="C132" s="103"/>
      <c r="D132" s="104"/>
      <c r="E132" s="104"/>
      <c r="F132" s="104"/>
      <c r="G132" s="105"/>
      <c r="H132" s="65"/>
      <c r="I132" s="100" t="s">
        <v>172</v>
      </c>
      <c r="J132" s="101"/>
      <c r="K132" s="102"/>
      <c r="L132" s="106"/>
      <c r="M132" s="107"/>
      <c r="N132" s="107"/>
      <c r="O132" s="107"/>
      <c r="P132" s="108"/>
      <c r="Q132" s="9"/>
    </row>
    <row r="133" spans="1:21" s="8" customFormat="1" ht="44.25" customHeight="1">
      <c r="A133" s="63"/>
      <c r="B133" s="64" t="s">
        <v>173</v>
      </c>
      <c r="C133" s="103"/>
      <c r="D133" s="104"/>
      <c r="E133" s="104"/>
      <c r="F133" s="104"/>
      <c r="G133" s="105"/>
      <c r="H133" s="65"/>
      <c r="I133" s="100" t="s">
        <v>173</v>
      </c>
      <c r="J133" s="101"/>
      <c r="K133" s="102"/>
      <c r="L133" s="106"/>
      <c r="M133" s="107"/>
      <c r="N133" s="107"/>
      <c r="O133" s="107"/>
      <c r="P133" s="108"/>
      <c r="Q133" s="9"/>
    </row>
    <row r="134" spans="1:21" s="8" customFormat="1" ht="44.25" customHeight="1">
      <c r="A134" s="63"/>
      <c r="B134" s="64" t="s">
        <v>174</v>
      </c>
      <c r="C134" s="103"/>
      <c r="D134" s="104"/>
      <c r="E134" s="104"/>
      <c r="F134" s="104"/>
      <c r="G134" s="105"/>
      <c r="H134" s="65"/>
      <c r="I134" s="100" t="s">
        <v>174</v>
      </c>
      <c r="J134" s="101"/>
      <c r="K134" s="102"/>
      <c r="L134" s="106"/>
      <c r="M134" s="107"/>
      <c r="N134" s="107"/>
      <c r="O134" s="107"/>
      <c r="P134" s="108"/>
      <c r="Q134" s="9"/>
    </row>
    <row r="135" spans="1:21" s="8" customFormat="1" ht="44.25" customHeight="1">
      <c r="A135" s="63"/>
      <c r="B135" s="64" t="s">
        <v>175</v>
      </c>
      <c r="C135" s="103"/>
      <c r="D135" s="104"/>
      <c r="E135" s="104"/>
      <c r="F135" s="104"/>
      <c r="G135" s="105"/>
      <c r="H135" s="65"/>
      <c r="I135" s="100" t="s">
        <v>175</v>
      </c>
      <c r="J135" s="101"/>
      <c r="K135" s="102"/>
      <c r="L135" s="106"/>
      <c r="M135" s="107"/>
      <c r="N135" s="107"/>
      <c r="O135" s="107"/>
      <c r="P135" s="108"/>
      <c r="Q135" s="9"/>
    </row>
    <row r="136" spans="1:21" s="8" customFormat="1" ht="44.25" customHeight="1">
      <c r="A136" s="63"/>
      <c r="B136" s="64" t="s">
        <v>176</v>
      </c>
      <c r="C136" s="103"/>
      <c r="D136" s="104"/>
      <c r="E136" s="104"/>
      <c r="F136" s="104"/>
      <c r="G136" s="105"/>
      <c r="H136" s="65"/>
      <c r="I136" s="100" t="s">
        <v>176</v>
      </c>
      <c r="J136" s="101"/>
      <c r="K136" s="102"/>
      <c r="L136" s="106"/>
      <c r="M136" s="107"/>
      <c r="N136" s="107"/>
      <c r="O136" s="107"/>
      <c r="P136" s="108"/>
      <c r="Q136" s="9"/>
    </row>
    <row r="137" spans="1:21" s="8" customFormat="1" ht="44.25" customHeight="1">
      <c r="A137" s="63"/>
      <c r="B137" s="64" t="s">
        <v>177</v>
      </c>
      <c r="C137" s="103"/>
      <c r="D137" s="104"/>
      <c r="E137" s="104"/>
      <c r="F137" s="104"/>
      <c r="G137" s="105"/>
      <c r="H137" s="65"/>
      <c r="I137" s="100" t="s">
        <v>177</v>
      </c>
      <c r="J137" s="101"/>
      <c r="K137" s="102"/>
      <c r="L137" s="106"/>
      <c r="M137" s="107"/>
      <c r="N137" s="107"/>
      <c r="O137" s="107"/>
      <c r="P137" s="108"/>
      <c r="Q137" s="9"/>
    </row>
    <row r="138" spans="1:21" s="8" customFormat="1" ht="44.25" customHeight="1">
      <c r="A138" s="63"/>
      <c r="B138" s="64" t="s">
        <v>178</v>
      </c>
      <c r="C138" s="103"/>
      <c r="D138" s="104"/>
      <c r="E138" s="104"/>
      <c r="F138" s="104"/>
      <c r="G138" s="105"/>
      <c r="H138" s="65"/>
      <c r="I138" s="100" t="s">
        <v>178</v>
      </c>
      <c r="J138" s="101"/>
      <c r="K138" s="102"/>
      <c r="L138" s="106"/>
      <c r="M138" s="107"/>
      <c r="N138" s="107"/>
      <c r="O138" s="107"/>
      <c r="P138" s="108"/>
      <c r="Q138" s="9"/>
    </row>
    <row r="139" spans="1:21" ht="44.25" customHeight="1">
      <c r="B139" s="3"/>
      <c r="C139" s="66"/>
      <c r="E139" s="62"/>
      <c r="J139" s="8"/>
      <c r="K139" s="8"/>
      <c r="L139" s="8"/>
      <c r="M139" s="8"/>
      <c r="N139" s="8"/>
      <c r="O139" s="8"/>
      <c r="P139" s="8"/>
      <c r="Q139" s="8"/>
    </row>
    <row r="140" spans="1:21" s="8" customFormat="1" ht="44.25" customHeight="1">
      <c r="A140" s="67"/>
      <c r="B140" s="67" t="s">
        <v>179</v>
      </c>
      <c r="C140" s="175"/>
      <c r="D140" s="175"/>
      <c r="E140" s="68"/>
      <c r="F140" s="69"/>
      <c r="G140" s="68"/>
      <c r="H140" s="9"/>
      <c r="I140" s="9"/>
      <c r="L140" s="68" t="s">
        <v>180</v>
      </c>
      <c r="M140" s="69"/>
      <c r="N140" s="68" t="s">
        <v>181</v>
      </c>
      <c r="O140" s="9"/>
    </row>
    <row r="141" spans="1:21" s="8" customFormat="1" ht="44.25" customHeight="1">
      <c r="A141" s="70"/>
      <c r="B141" s="86"/>
      <c r="C141" s="9"/>
      <c r="D141" s="9"/>
      <c r="E141" s="68"/>
      <c r="F141" s="69"/>
      <c r="G141" s="68"/>
      <c r="H141" s="9"/>
      <c r="I141" s="9"/>
      <c r="R141" s="71"/>
      <c r="S141" s="71"/>
      <c r="U141" s="72"/>
    </row>
    <row r="142" spans="1:21" s="8" customFormat="1" ht="28.35" customHeight="1">
      <c r="A142" s="70"/>
      <c r="B142" s="86"/>
      <c r="C142" s="9"/>
      <c r="D142" s="9"/>
      <c r="E142" s="68"/>
      <c r="F142" s="69"/>
      <c r="G142" s="68"/>
      <c r="H142" s="9"/>
      <c r="I142" s="9"/>
      <c r="R142" s="71"/>
      <c r="S142" s="71"/>
      <c r="U142" s="72"/>
    </row>
    <row r="143" spans="1:21" s="8" customFormat="1" ht="28.35" customHeight="1">
      <c r="A143" s="9"/>
      <c r="B143" s="9"/>
      <c r="C143" s="9"/>
      <c r="D143" s="9"/>
      <c r="E143" s="9"/>
      <c r="F143" s="9"/>
      <c r="G143" s="9"/>
      <c r="H143" s="9"/>
      <c r="I143" s="9"/>
      <c r="R143" s="71"/>
      <c r="S143" s="71"/>
      <c r="U143" s="72"/>
    </row>
    <row r="144" spans="1:21" s="8" customFormat="1" ht="129.75" customHeight="1">
      <c r="A144" s="73"/>
      <c r="B144" s="173" t="s">
        <v>194</v>
      </c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71"/>
      <c r="S144" s="71"/>
      <c r="U144" s="72"/>
    </row>
    <row r="145" spans="1:23" s="8" customFormat="1" ht="28.35" customHeight="1">
      <c r="A145" s="74"/>
      <c r="B145" s="74"/>
      <c r="C145" s="75"/>
      <c r="D145" s="9"/>
      <c r="E145" s="9"/>
      <c r="F145" s="9"/>
      <c r="G145" s="9"/>
      <c r="H145" s="9"/>
      <c r="I145" s="9"/>
      <c r="J145" s="9"/>
      <c r="R145" s="71"/>
      <c r="S145" s="71"/>
      <c r="U145" s="72"/>
    </row>
    <row r="146" spans="1:23" s="78" customFormat="1" ht="69.75" customHeight="1">
      <c r="A146" s="76"/>
      <c r="B146" s="84" t="s">
        <v>195</v>
      </c>
      <c r="C146" s="174" t="s">
        <v>196</v>
      </c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77"/>
      <c r="S146" s="77"/>
      <c r="U146" s="99"/>
    </row>
    <row r="147" spans="1:23" s="78" customFormat="1" ht="69.75" customHeight="1">
      <c r="A147" s="76"/>
      <c r="B147" s="84" t="s">
        <v>182</v>
      </c>
      <c r="C147" s="174" t="s">
        <v>183</v>
      </c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77"/>
      <c r="S147" s="77"/>
      <c r="U147" s="99"/>
    </row>
    <row r="148" spans="1:23" s="78" customFormat="1" ht="128.25" customHeight="1">
      <c r="A148" s="76"/>
      <c r="B148" s="84" t="s">
        <v>184</v>
      </c>
      <c r="C148" s="174" t="s">
        <v>188</v>
      </c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77"/>
      <c r="S148" s="77"/>
      <c r="U148" s="99"/>
    </row>
    <row r="149" spans="1:23" s="78" customFormat="1" ht="35.25" customHeight="1">
      <c r="A149" s="76"/>
      <c r="B149" s="76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R149" s="77"/>
      <c r="S149" s="77"/>
      <c r="U149" s="99"/>
    </row>
    <row r="150" spans="1:23" s="78" customFormat="1" ht="35.25" customHeight="1">
      <c r="A150" s="76"/>
      <c r="B150" s="76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99"/>
      <c r="R150" s="77"/>
      <c r="S150" s="77"/>
      <c r="U150" s="99"/>
    </row>
    <row r="151" spans="1:23" ht="28.35" customHeight="1">
      <c r="R151" s="79"/>
    </row>
    <row r="152" spans="1:23" ht="28.35" customHeight="1">
      <c r="R152" s="79"/>
    </row>
    <row r="153" spans="1:23" ht="28.35" customHeight="1">
      <c r="R153" s="79"/>
    </row>
    <row r="154" spans="1:23" ht="28.35" customHeight="1">
      <c r="R154" s="79"/>
    </row>
    <row r="155" spans="1:23" ht="28.35" customHeight="1">
      <c r="R155" s="79"/>
    </row>
    <row r="156" spans="1:23" ht="28.35" customHeight="1">
      <c r="R156" s="79"/>
    </row>
    <row r="157" spans="1:23" ht="28.35" customHeight="1">
      <c r="T157" s="51"/>
    </row>
    <row r="158" spans="1:23" ht="42.6" customHeight="1">
      <c r="T158" s="51"/>
    </row>
    <row r="159" spans="1:23" ht="28.35" customHeight="1">
      <c r="T159" s="51"/>
    </row>
    <row r="160" spans="1:23" ht="28.35" customHeight="1">
      <c r="R160" s="80"/>
      <c r="S160" s="80"/>
      <c r="V160" s="81"/>
      <c r="W160" s="81"/>
    </row>
    <row r="161" spans="1:25" ht="28.35" customHeight="1">
      <c r="T161" s="81"/>
      <c r="U161" s="52"/>
      <c r="V161" s="81"/>
      <c r="W161" s="81"/>
    </row>
    <row r="162" spans="1:25" ht="28.35" customHeight="1">
      <c r="R162" s="3"/>
      <c r="S162" s="3"/>
      <c r="Y162" s="79"/>
    </row>
    <row r="163" spans="1:25" ht="22.5" customHeight="1">
      <c r="R163" s="16"/>
      <c r="S163" s="16"/>
    </row>
    <row r="164" spans="1:25" ht="22.5" customHeight="1">
      <c r="R164" s="16"/>
      <c r="S164" s="16"/>
      <c r="Y164" s="79"/>
    </row>
    <row r="165" spans="1:25" ht="22.5" customHeight="1">
      <c r="R165" s="16"/>
      <c r="S165" s="16"/>
    </row>
    <row r="166" spans="1:25" ht="13.5" customHeight="1">
      <c r="R166" s="82"/>
      <c r="S166" s="82"/>
    </row>
    <row r="167" spans="1:25" ht="36" customHeight="1">
      <c r="R167" s="2"/>
      <c r="S167" s="2"/>
    </row>
    <row r="168" spans="1:25" ht="22.5" customHeight="1">
      <c r="R168" s="83"/>
      <c r="S168" s="83"/>
    </row>
    <row r="169" spans="1:25" ht="22.5" customHeight="1">
      <c r="R169" s="3"/>
      <c r="S169" s="3"/>
    </row>
    <row r="170" spans="1:25" ht="39" customHeight="1">
      <c r="R170" s="3"/>
      <c r="S170" s="3"/>
    </row>
    <row r="171" spans="1:25" ht="28.35" customHeight="1"/>
    <row r="172" spans="1:25" ht="28.35" customHeight="1"/>
    <row r="173" spans="1:25" ht="28.35" customHeight="1"/>
    <row r="174" spans="1:25" s="8" customFormat="1" ht="28.3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25" s="8" customFormat="1" ht="28.3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25" s="8" customFormat="1" ht="28.3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s="8" customFormat="1" ht="28.3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s="8" customFormat="1" ht="28.3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s="8" customFormat="1" ht="28.3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s="8" customFormat="1" ht="28.3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s="8" customFormat="1" ht="28.3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s="8" customFormat="1" ht="28.3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s="8" customFormat="1" ht="28.3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92" spans="1:17" ht="21.75" customHeight="1"/>
    <row r="193" spans="1:17" s="8" customFormat="1" ht="28.3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s="8" customFormat="1" ht="28.3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s="8" customFormat="1" ht="28.3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s="8" customFormat="1" ht="28.3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s="8" customFormat="1" ht="28.3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s="8" customFormat="1" ht="28.3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s="8" customFormat="1" ht="28.3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s="8" customFormat="1" ht="28.3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s="8" customFormat="1" ht="28.3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s="8" customFormat="1" ht="28.3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4" spans="1:17" ht="14.25" customHeight="1"/>
    <row r="205" spans="1:17" ht="42.6" customHeight="1"/>
    <row r="206" spans="1:17" ht="42.6" customHeight="1"/>
    <row r="207" spans="1:17" ht="42.6" customHeight="1"/>
    <row r="208" spans="1:17" ht="42.6" customHeight="1"/>
    <row r="209" ht="42.6" customHeight="1"/>
    <row r="210" ht="42.6" customHeight="1"/>
    <row r="211" ht="42.6" customHeight="1"/>
    <row r="212" ht="42.6" customHeight="1"/>
    <row r="213" ht="42.6" customHeight="1"/>
    <row r="214" ht="42.6" customHeight="1"/>
    <row r="215" ht="42.6" customHeight="1"/>
    <row r="216" ht="42.6" customHeight="1"/>
    <row r="217" ht="42.6" customHeight="1"/>
    <row r="218" ht="42.6" customHeight="1"/>
    <row r="219" ht="42.6" customHeight="1"/>
    <row r="220" ht="28.35" customHeight="1"/>
    <row r="221" ht="28.35" customHeight="1"/>
  </sheetData>
  <sheetProtection password="9AE1" sheet="1" objects="1" scenarios="1" selectLockedCells="1"/>
  <mergeCells count="100">
    <mergeCell ref="D39:N39"/>
    <mergeCell ref="A39:C39"/>
    <mergeCell ref="A28:Q28"/>
    <mergeCell ref="O29:Q29"/>
    <mergeCell ref="O30:Q30"/>
    <mergeCell ref="O39:Q39"/>
    <mergeCell ref="A30:B30"/>
    <mergeCell ref="D35:N37"/>
    <mergeCell ref="A29:C29"/>
    <mergeCell ref="D29:N29"/>
    <mergeCell ref="A34:Q34"/>
    <mergeCell ref="L133:P133"/>
    <mergeCell ref="L134:P134"/>
    <mergeCell ref="L135:P135"/>
    <mergeCell ref="L136:P136"/>
    <mergeCell ref="L137:P137"/>
    <mergeCell ref="L138:P138"/>
    <mergeCell ref="C149:P149"/>
    <mergeCell ref="C150:O150"/>
    <mergeCell ref="B144:Q144"/>
    <mergeCell ref="C146:Q146"/>
    <mergeCell ref="C147:Q147"/>
    <mergeCell ref="C148:Q148"/>
    <mergeCell ref="C138:G138"/>
    <mergeCell ref="C140:D140"/>
    <mergeCell ref="I138:K138"/>
    <mergeCell ref="C133:G133"/>
    <mergeCell ref="C134:G134"/>
    <mergeCell ref="C135:G135"/>
    <mergeCell ref="C136:G136"/>
    <mergeCell ref="C137:G137"/>
    <mergeCell ref="O6:P6"/>
    <mergeCell ref="A6:B6"/>
    <mergeCell ref="A11:C11"/>
    <mergeCell ref="D21:N25"/>
    <mergeCell ref="O11:Q11"/>
    <mergeCell ref="A10:Q10"/>
    <mergeCell ref="A12:B12"/>
    <mergeCell ref="D11:N11"/>
    <mergeCell ref="A20:Q20"/>
    <mergeCell ref="O12:Q12"/>
    <mergeCell ref="A68:Q68"/>
    <mergeCell ref="O40:Q40"/>
    <mergeCell ref="A67:Q67"/>
    <mergeCell ref="A40:B40"/>
    <mergeCell ref="D45:N47"/>
    <mergeCell ref="D49:N49"/>
    <mergeCell ref="A50:B50"/>
    <mergeCell ref="A49:C49"/>
    <mergeCell ref="A44:Q44"/>
    <mergeCell ref="D105:N105"/>
    <mergeCell ref="A104:B104"/>
    <mergeCell ref="D104:Q104"/>
    <mergeCell ref="D98:Q98"/>
    <mergeCell ref="A69:B69"/>
    <mergeCell ref="D69:Q69"/>
    <mergeCell ref="A89:B89"/>
    <mergeCell ref="A93:B93"/>
    <mergeCell ref="A98:B98"/>
    <mergeCell ref="D94:N96"/>
    <mergeCell ref="D86:N87"/>
    <mergeCell ref="D90:N91"/>
    <mergeCell ref="A107:B107"/>
    <mergeCell ref="D70:N75"/>
    <mergeCell ref="D78:N79"/>
    <mergeCell ref="D82:N83"/>
    <mergeCell ref="D111:N112"/>
    <mergeCell ref="D99:N102"/>
    <mergeCell ref="D108:N108"/>
    <mergeCell ref="D77:Q77"/>
    <mergeCell ref="D81:Q81"/>
    <mergeCell ref="D85:Q85"/>
    <mergeCell ref="D89:Q89"/>
    <mergeCell ref="D93:Q93"/>
    <mergeCell ref="D107:Q107"/>
    <mergeCell ref="A77:B77"/>
    <mergeCell ref="A81:B81"/>
    <mergeCell ref="A85:B85"/>
    <mergeCell ref="A122:Q122"/>
    <mergeCell ref="A110:B110"/>
    <mergeCell ref="D110:Q110"/>
    <mergeCell ref="A114:B114"/>
    <mergeCell ref="D114:Q114"/>
    <mergeCell ref="D115:N116"/>
    <mergeCell ref="A118:P118"/>
    <mergeCell ref="A120:Q120"/>
    <mergeCell ref="A121:Q121"/>
    <mergeCell ref="C130:G130"/>
    <mergeCell ref="I130:P130"/>
    <mergeCell ref="I131:K131"/>
    <mergeCell ref="L131:P131"/>
    <mergeCell ref="I132:K132"/>
    <mergeCell ref="L132:P132"/>
    <mergeCell ref="C131:G131"/>
    <mergeCell ref="C132:G132"/>
    <mergeCell ref="I133:K133"/>
    <mergeCell ref="I134:K134"/>
    <mergeCell ref="I135:K135"/>
    <mergeCell ref="I136:K136"/>
    <mergeCell ref="I137:K137"/>
  </mergeCells>
  <hyperlinks>
    <hyperlink ref="A7" r:id="rId1" display="www.kh-stiftung.de"/>
  </hyperlinks>
  <pageMargins left="0.23622047244094491" right="0.23622047244094491" top="0.74803149606299213" bottom="0.74803149606299213" header="0.31496062992125984" footer="0.31496062992125984"/>
  <pageSetup paperSize="9" scale="41" orientation="portrait" r:id="rId2"/>
  <headerFooter>
    <oddHeader>&amp;R&amp;22Preisliste für Endverbraucher
gültig ab 17.07.2020</oddHeader>
    <oddFooter>&amp;L&amp;20Kaspar Hauser Stiftung
Buchbinderei
&amp;C&amp;20Pankstraße 8 / Aufg. F - 13127 Berlin Buchholz
Telefon 030 474905-51 FAX -99
buchbinderei@kh-stiftung.de&amp;R&amp;16&amp;P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2020-04-21T08:30:36Z</cp:lastPrinted>
  <dcterms:created xsi:type="dcterms:W3CDTF">2019-02-28T12:27:11Z</dcterms:created>
  <dcterms:modified xsi:type="dcterms:W3CDTF">2020-07-17T07:46:40Z</dcterms:modified>
</cp:coreProperties>
</file>