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05" yWindow="855" windowWidth="20190" windowHeight="1164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Tabelle1!$1:$7</definedName>
  </definedNames>
  <calcPr calcId="125725"/>
</workbook>
</file>

<file path=xl/calcChain.xml><?xml version="1.0" encoding="utf-8"?>
<calcChain xmlns="http://schemas.openxmlformats.org/spreadsheetml/2006/main">
  <c r="K40" i="1"/>
  <c r="K39"/>
  <c r="K38"/>
  <c r="K37"/>
  <c r="K36"/>
  <c r="K35"/>
  <c r="K34"/>
  <c r="K33"/>
  <c r="K32"/>
  <c r="K31"/>
  <c r="K14"/>
  <c r="K15"/>
  <c r="K16"/>
  <c r="K17"/>
  <c r="K18"/>
  <c r="K19"/>
  <c r="K20"/>
  <c r="K21"/>
  <c r="K22"/>
  <c r="K23"/>
  <c r="K24"/>
  <c r="K25"/>
  <c r="K26"/>
  <c r="K27"/>
  <c r="K28"/>
  <c r="K13"/>
  <c r="K42" l="1"/>
</calcChain>
</file>

<file path=xl/sharedStrings.xml><?xml version="1.0" encoding="utf-8"?>
<sst xmlns="http://schemas.openxmlformats.org/spreadsheetml/2006/main" count="137" uniqueCount="86">
  <si>
    <t>Artikel</t>
  </si>
  <si>
    <t>Anzahl</t>
  </si>
  <si>
    <t>Preis</t>
  </si>
  <si>
    <t xml:space="preserve"> www.kh-stiftung.de</t>
  </si>
  <si>
    <t>Art.Nr.</t>
  </si>
  <si>
    <t>Gesamtpreis</t>
  </si>
  <si>
    <t>GESAMTSUMME</t>
  </si>
  <si>
    <t>Keramikwerkstatt</t>
  </si>
  <si>
    <t>Maße / cm</t>
  </si>
  <si>
    <t>Gebrauchskeramik</t>
  </si>
  <si>
    <t>Krug</t>
  </si>
  <si>
    <t>Milchkaffeetasse</t>
  </si>
  <si>
    <t>Bechertasse</t>
  </si>
  <si>
    <t xml:space="preserve">Becher </t>
  </si>
  <si>
    <t>Oramentbecher</t>
  </si>
  <si>
    <t>Espressotasse mit Untertasse</t>
  </si>
  <si>
    <t>Teller, flach</t>
  </si>
  <si>
    <t>Suppenteller</t>
  </si>
  <si>
    <t>Schüssel</t>
  </si>
  <si>
    <t>Schüssel klein</t>
  </si>
  <si>
    <t>Müslischale</t>
  </si>
  <si>
    <t>Stiftehalter eckig</t>
  </si>
  <si>
    <t>Lichterhaus</t>
  </si>
  <si>
    <t>Vase klein</t>
  </si>
  <si>
    <t>ø 15,5 h 12</t>
  </si>
  <si>
    <t>ø 14,5 h 9,5</t>
  </si>
  <si>
    <t>ø 9,5 h 10,5</t>
  </si>
  <si>
    <t>ø 7 h 12</t>
  </si>
  <si>
    <t>ø 9 h 13</t>
  </si>
  <si>
    <t>Tasse ø 6,5 h 5</t>
  </si>
  <si>
    <t>ø 26</t>
  </si>
  <si>
    <t>ø 22</t>
  </si>
  <si>
    <t>ø 15</t>
  </si>
  <si>
    <t>ø 25 h 11,5</t>
  </si>
  <si>
    <t>ø 20 h 9,5</t>
  </si>
  <si>
    <t>ø 10 h 7</t>
  </si>
  <si>
    <t>11 x 8 x ca. 15</t>
  </si>
  <si>
    <t>ø 10 h 22</t>
  </si>
  <si>
    <t>Gartenkeramik</t>
  </si>
  <si>
    <t>Kräuterschild</t>
  </si>
  <si>
    <t>Vogelfutterdach</t>
  </si>
  <si>
    <t>Pflanzengefäß</t>
  </si>
  <si>
    <t>Pflanzkasten</t>
  </si>
  <si>
    <t>Schildkröte</t>
  </si>
  <si>
    <t>Schildkröte groß</t>
  </si>
  <si>
    <t>Gartensitzkugel</t>
  </si>
  <si>
    <t>19,5 x 14,5</t>
  </si>
  <si>
    <t>12 x 12,5 x 7</t>
  </si>
  <si>
    <t>ø 17</t>
  </si>
  <si>
    <t>ø 35</t>
  </si>
  <si>
    <t>ø 45</t>
  </si>
  <si>
    <t>36 x 13,5 x 14</t>
  </si>
  <si>
    <t>48 x 37 x 17</t>
  </si>
  <si>
    <t>60 x 46 x 21</t>
  </si>
  <si>
    <t>Rechnungsanschrift</t>
  </si>
  <si>
    <t>Versandanschrift</t>
  </si>
  <si>
    <t>Name</t>
  </si>
  <si>
    <t>Vorname</t>
  </si>
  <si>
    <t>Straße</t>
  </si>
  <si>
    <t>PLZ/ Ort</t>
  </si>
  <si>
    <t>Telefon</t>
  </si>
  <si>
    <t>FAX</t>
  </si>
  <si>
    <t>E-Mail</t>
  </si>
  <si>
    <t>Datum:</t>
  </si>
  <si>
    <t xml:space="preserve">persönlich   </t>
  </si>
  <si>
    <t>Firma</t>
  </si>
  <si>
    <t xml:space="preserve">       Abholung</t>
  </si>
  <si>
    <t xml:space="preserve">       Versand</t>
  </si>
  <si>
    <t>Es gelten unsere allgemeinen Geschäftsbedingungen.</t>
  </si>
  <si>
    <t>falls abweichend von der Rechnungsadresse</t>
  </si>
  <si>
    <t>ø 8 h 8,5</t>
  </si>
  <si>
    <t xml:space="preserve">Gern begrüßen wir Sie zu Ihrem persönlichen Einkauf in unserer Keramikwerkstatt in der 
Platanenstr. 114 in 13156 Berlin Pankow. 
Wir sind für Sie da:  Mo-Do von 8:00 bis 15:00 Uhr und Fr von 8:00 bis 12:00 Uhr.
Wir bitten um vorherige Terminvereinbarung unter 030 - 4749059829.
</t>
  </si>
  <si>
    <t>KdNr. (falls bekannt)</t>
  </si>
  <si>
    <t>Schildkröte groß **</t>
  </si>
  <si>
    <t>Gartensitzkugel **</t>
  </si>
  <si>
    <t>Gebrauchs- und Gartenkeramik</t>
  </si>
  <si>
    <t>Ikebana Keramik</t>
  </si>
  <si>
    <t>Oder besuchen Sie unseren Online Ikebana Bereich:</t>
  </si>
  <si>
    <t>Sie interessieren sich auch für unsere Ikebana-Keramik?
Kontaktieren Sie uns! 
Gern übersenden wir Ihnen zusätzlich unsere Ikebana Produkt- und Preisübersicht.</t>
  </si>
  <si>
    <t>Die Versandkosten betragen 6,10 €  zzgl. 4,28 € Verpackungsgebühren pro Paket / je max. 20 kg.</t>
  </si>
  <si>
    <t xml:space="preserve">Bitte senden Sie Ihr Bestellformular vollständig ausgefüllt per E-Mail an keramik@kh-stiftung.de </t>
  </si>
  <si>
    <t>Ornamentbecher</t>
  </si>
  <si>
    <t xml:space="preserve">per E-Mail   </t>
  </si>
  <si>
    <t>Ihre Bestellungen nehmen wir gern per E-Mail entgegen. 
Sie möchten persönlich bei uns einkaufen? Wir freuen uns auf Ihren Besuch.</t>
  </si>
  <si>
    <r>
      <rPr>
        <b/>
        <sz val="26"/>
        <color rgb="FF000000"/>
        <rFont val="Calibri"/>
        <family val="2"/>
        <scheme val="minor"/>
      </rPr>
      <t>Zusätzliche Versandinformationen</t>
    </r>
    <r>
      <rPr>
        <sz val="26"/>
        <color rgb="FF000000"/>
        <rFont val="Calibri"/>
        <family val="2"/>
        <scheme val="minor"/>
      </rPr>
      <t xml:space="preserve">
Bitte haben Sie Verständnis, dass wir einen Versand im Bereich Gebrauchs- und Gartenkeramik erst ab einem 
Mindestbestellwert von 100 € realisieren können.
** Die Gartensitzkugel sowie die große Schildkröte können leider nicht versendet werden. 
Bitte planen Sie für diese Artikel eine persönliche Abholung in unserer Keramikwerkstatt ein.</t>
    </r>
  </si>
  <si>
    <t>Die Preise verstehen sich inkl. 5 % MwSt., zzgl. Versand.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</si>
</sst>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3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rgb="FF000000"/>
      <name val="Calibri"/>
      <family val="2"/>
      <scheme val="minor"/>
    </font>
    <font>
      <sz val="2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6"/>
      <color rgb="FF000000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26"/>
      <name val="Calibri"/>
      <family val="2"/>
      <scheme val="minor"/>
    </font>
    <font>
      <u/>
      <sz val="26"/>
      <color theme="10"/>
      <name val="Calibri"/>
      <family val="2"/>
      <scheme val="minor"/>
    </font>
    <font>
      <b/>
      <sz val="2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/>
    <xf numFmtId="0" fontId="6" fillId="0" borderId="0" xfId="1" applyFont="1" applyAlignment="1" applyProtection="1"/>
    <xf numFmtId="0" fontId="7" fillId="0" borderId="0" xfId="1" applyFont="1" applyAlignment="1" applyProtection="1"/>
    <xf numFmtId="0" fontId="3" fillId="0" borderId="0" xfId="0" applyFont="1" applyProtection="1"/>
    <xf numFmtId="0" fontId="8" fillId="0" borderId="0" xfId="1" applyFont="1" applyAlignment="1" applyProtection="1"/>
    <xf numFmtId="0" fontId="9" fillId="0" borderId="0" xfId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0" borderId="5" xfId="0" applyFont="1" applyBorder="1" applyProtection="1"/>
    <xf numFmtId="0" fontId="10" fillId="0" borderId="5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/>
    </xf>
    <xf numFmtId="0" fontId="10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vertical="top"/>
    </xf>
    <xf numFmtId="0" fontId="14" fillId="0" borderId="0" xfId="1" applyFont="1" applyAlignment="1" applyProtection="1"/>
    <xf numFmtId="0" fontId="16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18" fillId="0" borderId="1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 wrapText="1"/>
    </xf>
    <xf numFmtId="0" fontId="22" fillId="0" borderId="0" xfId="0" applyFont="1" applyProtection="1"/>
    <xf numFmtId="0" fontId="15" fillId="0" borderId="0" xfId="0" applyFont="1" applyAlignment="1" applyProtection="1"/>
    <xf numFmtId="0" fontId="23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left" vertical="center"/>
    </xf>
    <xf numFmtId="0" fontId="28" fillId="0" borderId="0" xfId="0" applyFont="1" applyBorder="1" applyProtection="1"/>
    <xf numFmtId="0" fontId="29" fillId="0" borderId="0" xfId="0" applyFont="1" applyBorder="1" applyProtection="1"/>
    <xf numFmtId="0" fontId="4" fillId="0" borderId="0" xfId="0" applyFont="1" applyBorder="1" applyProtection="1"/>
    <xf numFmtId="0" fontId="29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/>
    <xf numFmtId="0" fontId="30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30" fillId="0" borderId="0" xfId="0" applyFont="1" applyBorder="1" applyProtection="1"/>
    <xf numFmtId="0" fontId="31" fillId="0" borderId="0" xfId="0" applyFont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vertical="center"/>
    </xf>
    <xf numFmtId="0" fontId="32" fillId="0" borderId="0" xfId="0" applyFont="1" applyBorder="1" applyProtection="1"/>
    <xf numFmtId="0" fontId="26" fillId="0" borderId="0" xfId="0" applyFont="1" applyBorder="1" applyProtection="1"/>
    <xf numFmtId="0" fontId="33" fillId="0" borderId="0" xfId="0" applyFont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horizontal="right"/>
    </xf>
    <xf numFmtId="0" fontId="34" fillId="0" borderId="0" xfId="0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vertical="center" wrapText="1"/>
    </xf>
    <xf numFmtId="0" fontId="29" fillId="0" borderId="0" xfId="0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horizontal="right" vertical="top"/>
    </xf>
    <xf numFmtId="0" fontId="35" fillId="0" borderId="0" xfId="1" applyFont="1" applyAlignment="1" applyProtection="1"/>
    <xf numFmtId="0" fontId="38" fillId="0" borderId="0" xfId="1" applyFont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33" fillId="0" borderId="0" xfId="0" applyFont="1" applyBorder="1" applyProtection="1"/>
    <xf numFmtId="0" fontId="25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8" fillId="0" borderId="4" xfId="0" applyFont="1" applyBorder="1" applyAlignment="1" applyProtection="1">
      <alignment horizontal="left" vertical="center"/>
    </xf>
    <xf numFmtId="0" fontId="18" fillId="0" borderId="3" xfId="0" applyFont="1" applyBorder="1" applyAlignment="1" applyProtection="1">
      <alignment horizontal="left" vertical="center"/>
    </xf>
    <xf numFmtId="44" fontId="18" fillId="0" borderId="4" xfId="2" applyFont="1" applyBorder="1" applyAlignment="1" applyProtection="1">
      <alignment horizontal="center" vertical="center"/>
    </xf>
    <xf numFmtId="44" fontId="18" fillId="0" borderId="6" xfId="2" applyFont="1" applyBorder="1" applyAlignment="1" applyProtection="1">
      <alignment horizontal="center" vertical="center"/>
    </xf>
    <xf numFmtId="44" fontId="18" fillId="0" borderId="3" xfId="2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44" fontId="18" fillId="0" borderId="4" xfId="2" applyFont="1" applyBorder="1" applyAlignment="1" applyProtection="1">
      <alignment horizontal="center"/>
    </xf>
    <xf numFmtId="44" fontId="18" fillId="0" borderId="6" xfId="2" applyFont="1" applyBorder="1" applyAlignment="1" applyProtection="1">
      <alignment horizontal="center"/>
    </xf>
    <xf numFmtId="44" fontId="18" fillId="0" borderId="3" xfId="2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right" vertical="center"/>
    </xf>
    <xf numFmtId="164" fontId="18" fillId="0" borderId="4" xfId="2" applyNumberFormat="1" applyFont="1" applyBorder="1" applyAlignment="1" applyProtection="1">
      <alignment horizontal="center"/>
    </xf>
    <xf numFmtId="164" fontId="18" fillId="0" borderId="6" xfId="2" applyNumberFormat="1" applyFont="1" applyBorder="1" applyAlignment="1" applyProtection="1">
      <alignment horizontal="center"/>
    </xf>
    <xf numFmtId="164" fontId="18" fillId="0" borderId="3" xfId="2" applyNumberFormat="1" applyFont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44" fontId="17" fillId="0" borderId="4" xfId="2" applyFont="1" applyBorder="1" applyAlignment="1" applyProtection="1">
      <alignment horizontal="center" vertical="center"/>
    </xf>
    <xf numFmtId="44" fontId="17" fillId="0" borderId="6" xfId="2" applyFont="1" applyBorder="1" applyAlignment="1" applyProtection="1">
      <alignment horizontal="center" vertical="center"/>
    </xf>
    <xf numFmtId="44" fontId="17" fillId="0" borderId="3" xfId="2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6" fillId="0" borderId="4" xfId="0" applyFont="1" applyBorder="1" applyAlignment="1" applyProtection="1">
      <alignment horizontal="left"/>
    </xf>
    <xf numFmtId="0" fontId="26" fillId="0" borderId="3" xfId="0" applyFont="1" applyBorder="1" applyAlignment="1" applyProtection="1">
      <alignment horizontal="left"/>
    </xf>
    <xf numFmtId="0" fontId="28" fillId="0" borderId="2" xfId="0" applyFont="1" applyBorder="1" applyAlignment="1" applyProtection="1">
      <alignment horizontal="left"/>
      <protection locked="0"/>
    </xf>
    <xf numFmtId="0" fontId="26" fillId="0" borderId="4" xfId="0" applyFont="1" applyBorder="1" applyAlignment="1" applyProtection="1">
      <alignment horizontal="left"/>
      <protection locked="0"/>
    </xf>
    <xf numFmtId="0" fontId="26" fillId="0" borderId="6" xfId="0" applyFont="1" applyBorder="1" applyAlignment="1" applyProtection="1">
      <alignment horizontal="left"/>
      <protection locked="0"/>
    </xf>
    <xf numFmtId="0" fontId="26" fillId="0" borderId="3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right" vertical="top"/>
    </xf>
    <xf numFmtId="0" fontId="36" fillId="0" borderId="0" xfId="1" applyFont="1" applyAlignment="1" applyProtection="1">
      <alignment horizontal="center"/>
    </xf>
    <xf numFmtId="0" fontId="37" fillId="0" borderId="0" xfId="1" applyFont="1" applyAlignment="1" applyProtection="1">
      <alignment horizontal="left"/>
    </xf>
    <xf numFmtId="0" fontId="25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/>
    </xf>
    <xf numFmtId="0" fontId="23" fillId="0" borderId="1" xfId="0" applyFont="1" applyBorder="1" applyAlignment="1" applyProtection="1">
      <alignment horizontal="left"/>
    </xf>
    <xf numFmtId="0" fontId="25" fillId="0" borderId="2" xfId="0" applyFont="1" applyBorder="1" applyAlignment="1" applyProtection="1">
      <alignment horizontal="left" vertical="center"/>
    </xf>
    <xf numFmtId="0" fontId="26" fillId="0" borderId="6" xfId="0" applyFont="1" applyBorder="1" applyAlignment="1" applyProtection="1">
      <alignment horizontal="left"/>
    </xf>
  </cellXfs>
  <cellStyles count="3">
    <cellStyle name="Hyper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  <colors>
    <mruColors>
      <color rgb="FFC0BF8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10431</xdr:rowOff>
    </xdr:from>
    <xdr:to>
      <xdr:col>3</xdr:col>
      <xdr:colOff>88599</xdr:colOff>
      <xdr:row>5</xdr:row>
      <xdr:rowOff>17971</xdr:rowOff>
    </xdr:to>
    <xdr:pic>
      <xdr:nvPicPr>
        <xdr:cNvPr id="11" name="Grafik 10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431"/>
          <a:ext cx="6181005" cy="1373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h-stiftung-produkte.de/produkte/ikebana_keramik.html" TargetMode="External"/><Relationship Id="rId1" Type="http://schemas.openxmlformats.org/officeDocument/2006/relationships/hyperlink" Target="http://www.kh-stiftung.de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view="pageLayout" topLeftCell="A70" zoomScale="53" zoomScaleNormal="100" zoomScalePageLayoutView="53" workbookViewId="0">
      <selection activeCell="C69" activeCellId="2" sqref="C58:F66 J59:M66 C69:D69"/>
    </sheetView>
  </sheetViews>
  <sheetFormatPr baseColWidth="10" defaultRowHeight="15.75"/>
  <cols>
    <col min="1" max="1" width="15" style="5" customWidth="1"/>
    <col min="2" max="2" width="41.85546875" style="5" customWidth="1"/>
    <col min="3" max="3" width="28.42578125" style="5" customWidth="1"/>
    <col min="4" max="4" width="14.7109375" style="5" customWidth="1"/>
    <col min="5" max="5" width="15.140625" style="5" customWidth="1"/>
    <col min="6" max="6" width="14.85546875" style="5" customWidth="1"/>
    <col min="7" max="7" width="13" style="5" customWidth="1"/>
    <col min="8" max="8" width="14.7109375" style="5" customWidth="1"/>
    <col min="9" max="9" width="13.5703125" style="5" customWidth="1"/>
    <col min="10" max="10" width="15.140625" style="5" customWidth="1"/>
    <col min="11" max="11" width="19.7109375" style="5" customWidth="1"/>
    <col min="12" max="12" width="14.85546875" style="5" customWidth="1"/>
    <col min="13" max="13" width="20.85546875" style="5" customWidth="1"/>
    <col min="14" max="14" width="7.42578125" style="5" customWidth="1"/>
    <col min="15" max="15" width="6" style="5" customWidth="1"/>
    <col min="16" max="16" width="8" style="5" customWidth="1"/>
    <col min="17" max="17" width="9.28515625" style="5" customWidth="1"/>
    <col min="18" max="18" width="9.140625" style="5" customWidth="1"/>
    <col min="19" max="19" width="13.140625" style="5" customWidth="1"/>
    <col min="20" max="20" width="11.5703125" style="5" customWidth="1"/>
    <col min="21" max="21" width="14" style="5" customWidth="1"/>
    <col min="22" max="22" width="11.7109375" style="5" customWidth="1"/>
    <col min="23" max="23" width="11.42578125" style="5" customWidth="1"/>
    <col min="24" max="16384" width="11.42578125" style="5"/>
  </cols>
  <sheetData>
    <row r="1" spans="1:13" ht="23.25">
      <c r="A1" s="2"/>
      <c r="B1" s="58"/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2" spans="1:13">
      <c r="A2" s="2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>
      <c r="A3" s="2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12" customFormat="1" ht="38.25" customHeight="1" thickBot="1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11"/>
      <c r="M5" s="11"/>
    </row>
    <row r="6" spans="1:13" ht="28.5">
      <c r="A6" s="62"/>
      <c r="B6" s="62"/>
      <c r="L6" s="13"/>
      <c r="M6" s="14"/>
    </row>
    <row r="7" spans="1:13" ht="48" customHeight="1">
      <c r="A7" s="49" t="s">
        <v>3</v>
      </c>
      <c r="B7" s="59"/>
      <c r="K7" s="85" t="s">
        <v>7</v>
      </c>
      <c r="L7" s="85"/>
      <c r="M7" s="85"/>
    </row>
    <row r="8" spans="1:13" ht="46.5" customHeight="1">
      <c r="A8" s="15"/>
      <c r="B8" s="59"/>
      <c r="H8" s="85" t="s">
        <v>75</v>
      </c>
      <c r="I8" s="85"/>
      <c r="J8" s="85"/>
      <c r="K8" s="85"/>
      <c r="L8" s="85"/>
      <c r="M8" s="85"/>
    </row>
    <row r="9" spans="1:13" ht="23.25">
      <c r="A9" s="23"/>
      <c r="B9" s="50"/>
      <c r="C9" s="50"/>
      <c r="D9" s="50"/>
      <c r="E9" s="51"/>
      <c r="F9" s="50"/>
      <c r="G9" s="50"/>
      <c r="H9" s="52"/>
      <c r="I9" s="50"/>
      <c r="J9" s="50"/>
      <c r="K9" s="53"/>
      <c r="L9" s="50"/>
      <c r="M9" s="50"/>
    </row>
    <row r="10" spans="1:13" s="17" customFormat="1" ht="26.25">
      <c r="A10" s="16" t="s">
        <v>4</v>
      </c>
      <c r="B10" s="63" t="s">
        <v>0</v>
      </c>
      <c r="C10" s="63"/>
      <c r="D10" s="63" t="s">
        <v>8</v>
      </c>
      <c r="E10" s="63"/>
      <c r="F10" s="73" t="s">
        <v>2</v>
      </c>
      <c r="G10" s="73"/>
      <c r="H10" s="73"/>
      <c r="I10" s="74" t="s">
        <v>1</v>
      </c>
      <c r="J10" s="74"/>
      <c r="K10" s="63" t="s">
        <v>5</v>
      </c>
      <c r="L10" s="63"/>
      <c r="M10" s="63"/>
    </row>
    <row r="11" spans="1:13" s="17" customFormat="1" ht="12.7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7"/>
      <c r="L11" s="67"/>
      <c r="M11" s="67"/>
    </row>
    <row r="12" spans="1:13" ht="70.5" customHeight="1">
      <c r="A12" s="77" t="s">
        <v>9</v>
      </c>
      <c r="B12" s="78"/>
      <c r="C12" s="79"/>
      <c r="D12" s="64"/>
      <c r="E12" s="65"/>
      <c r="F12" s="68"/>
      <c r="G12" s="69"/>
      <c r="H12" s="70"/>
      <c r="I12" s="71"/>
      <c r="J12" s="72"/>
      <c r="K12" s="103"/>
      <c r="L12" s="104"/>
      <c r="M12" s="105"/>
    </row>
    <row r="13" spans="1:13" ht="31.5" customHeight="1">
      <c r="A13" s="18">
        <v>41101</v>
      </c>
      <c r="B13" s="80" t="s">
        <v>10</v>
      </c>
      <c r="C13" s="81" t="s">
        <v>10</v>
      </c>
      <c r="D13" s="75" t="s">
        <v>24</v>
      </c>
      <c r="E13" s="76"/>
      <c r="F13" s="82">
        <v>18</v>
      </c>
      <c r="G13" s="83"/>
      <c r="H13" s="84"/>
      <c r="I13" s="86"/>
      <c r="J13" s="87"/>
      <c r="K13" s="88">
        <f>I13*F13</f>
        <v>0</v>
      </c>
      <c r="L13" s="89"/>
      <c r="M13" s="90"/>
    </row>
    <row r="14" spans="1:13" ht="31.5" customHeight="1">
      <c r="A14" s="18">
        <v>41103</v>
      </c>
      <c r="B14" s="80" t="s">
        <v>11</v>
      </c>
      <c r="C14" s="81" t="s">
        <v>11</v>
      </c>
      <c r="D14" s="75" t="s">
        <v>25</v>
      </c>
      <c r="E14" s="76"/>
      <c r="F14" s="82">
        <v>16</v>
      </c>
      <c r="G14" s="83"/>
      <c r="H14" s="84"/>
      <c r="I14" s="86"/>
      <c r="J14" s="87"/>
      <c r="K14" s="88">
        <f t="shared" ref="K14:K28" si="0">I14*F14</f>
        <v>0</v>
      </c>
      <c r="L14" s="89"/>
      <c r="M14" s="90"/>
    </row>
    <row r="15" spans="1:13" ht="31.5" customHeight="1">
      <c r="A15" s="18">
        <v>41104</v>
      </c>
      <c r="B15" s="80" t="s">
        <v>12</v>
      </c>
      <c r="C15" s="81" t="s">
        <v>12</v>
      </c>
      <c r="D15" s="75" t="s">
        <v>26</v>
      </c>
      <c r="E15" s="76"/>
      <c r="F15" s="82">
        <v>14</v>
      </c>
      <c r="G15" s="83"/>
      <c r="H15" s="84"/>
      <c r="I15" s="86"/>
      <c r="J15" s="87"/>
      <c r="K15" s="88">
        <f t="shared" si="0"/>
        <v>0</v>
      </c>
      <c r="L15" s="89"/>
      <c r="M15" s="90"/>
    </row>
    <row r="16" spans="1:13" ht="31.5" customHeight="1">
      <c r="A16" s="18">
        <v>41108</v>
      </c>
      <c r="B16" s="80" t="s">
        <v>13</v>
      </c>
      <c r="C16" s="81" t="s">
        <v>13</v>
      </c>
      <c r="D16" s="75" t="s">
        <v>27</v>
      </c>
      <c r="E16" s="76"/>
      <c r="F16" s="82">
        <v>12</v>
      </c>
      <c r="G16" s="83"/>
      <c r="H16" s="84"/>
      <c r="I16" s="86"/>
      <c r="J16" s="87"/>
      <c r="K16" s="88">
        <f t="shared" si="0"/>
        <v>0</v>
      </c>
      <c r="L16" s="89"/>
      <c r="M16" s="90"/>
    </row>
    <row r="17" spans="1:13" ht="31.5" customHeight="1">
      <c r="A17" s="18">
        <v>41110</v>
      </c>
      <c r="B17" s="80" t="s">
        <v>81</v>
      </c>
      <c r="C17" s="81" t="s">
        <v>14</v>
      </c>
      <c r="D17" s="75" t="s">
        <v>28</v>
      </c>
      <c r="E17" s="76"/>
      <c r="F17" s="82">
        <v>14</v>
      </c>
      <c r="G17" s="83"/>
      <c r="H17" s="84"/>
      <c r="I17" s="86"/>
      <c r="J17" s="87"/>
      <c r="K17" s="88">
        <f t="shared" si="0"/>
        <v>0</v>
      </c>
      <c r="L17" s="89"/>
      <c r="M17" s="90"/>
    </row>
    <row r="18" spans="1:13" ht="31.5" customHeight="1">
      <c r="A18" s="18">
        <v>41164</v>
      </c>
      <c r="B18" s="80" t="s">
        <v>15</v>
      </c>
      <c r="C18" s="81" t="s">
        <v>15</v>
      </c>
      <c r="D18" s="75" t="s">
        <v>29</v>
      </c>
      <c r="E18" s="76"/>
      <c r="F18" s="82">
        <v>12</v>
      </c>
      <c r="G18" s="83"/>
      <c r="H18" s="84"/>
      <c r="I18" s="86"/>
      <c r="J18" s="87"/>
      <c r="K18" s="88">
        <f t="shared" si="0"/>
        <v>0</v>
      </c>
      <c r="L18" s="89"/>
      <c r="M18" s="90"/>
    </row>
    <row r="19" spans="1:13" ht="31.5" customHeight="1">
      <c r="A19" s="18">
        <v>41156</v>
      </c>
      <c r="B19" s="80" t="s">
        <v>16</v>
      </c>
      <c r="C19" s="81" t="s">
        <v>16</v>
      </c>
      <c r="D19" s="75" t="s">
        <v>30</v>
      </c>
      <c r="E19" s="76"/>
      <c r="F19" s="82">
        <v>18</v>
      </c>
      <c r="G19" s="83"/>
      <c r="H19" s="84"/>
      <c r="I19" s="86"/>
      <c r="J19" s="87"/>
      <c r="K19" s="88">
        <f t="shared" si="0"/>
        <v>0</v>
      </c>
      <c r="L19" s="89"/>
      <c r="M19" s="90"/>
    </row>
    <row r="20" spans="1:13" ht="31.5" customHeight="1">
      <c r="A20" s="18">
        <v>41152</v>
      </c>
      <c r="B20" s="80" t="s">
        <v>16</v>
      </c>
      <c r="C20" s="81" t="s">
        <v>16</v>
      </c>
      <c r="D20" s="75" t="s">
        <v>31</v>
      </c>
      <c r="E20" s="76"/>
      <c r="F20" s="82">
        <v>14</v>
      </c>
      <c r="G20" s="83"/>
      <c r="H20" s="84"/>
      <c r="I20" s="86"/>
      <c r="J20" s="87"/>
      <c r="K20" s="88">
        <f t="shared" si="0"/>
        <v>0</v>
      </c>
      <c r="L20" s="89"/>
      <c r="M20" s="90"/>
    </row>
    <row r="21" spans="1:13" ht="31.5" customHeight="1">
      <c r="A21" s="18">
        <v>41117</v>
      </c>
      <c r="B21" s="80" t="s">
        <v>16</v>
      </c>
      <c r="C21" s="81" t="s">
        <v>16</v>
      </c>
      <c r="D21" s="75" t="s">
        <v>32</v>
      </c>
      <c r="E21" s="76"/>
      <c r="F21" s="82">
        <v>10</v>
      </c>
      <c r="G21" s="83"/>
      <c r="H21" s="84"/>
      <c r="I21" s="86"/>
      <c r="J21" s="87"/>
      <c r="K21" s="88">
        <f t="shared" si="0"/>
        <v>0</v>
      </c>
      <c r="L21" s="89"/>
      <c r="M21" s="90"/>
    </row>
    <row r="22" spans="1:13" ht="31.5" customHeight="1">
      <c r="A22" s="18">
        <v>41161</v>
      </c>
      <c r="B22" s="80" t="s">
        <v>17</v>
      </c>
      <c r="C22" s="81" t="s">
        <v>17</v>
      </c>
      <c r="D22" s="75" t="s">
        <v>31</v>
      </c>
      <c r="E22" s="76"/>
      <c r="F22" s="82">
        <v>18</v>
      </c>
      <c r="G22" s="83"/>
      <c r="H22" s="84"/>
      <c r="I22" s="86"/>
      <c r="J22" s="87"/>
      <c r="K22" s="88">
        <f t="shared" si="0"/>
        <v>0</v>
      </c>
      <c r="L22" s="89"/>
      <c r="M22" s="90"/>
    </row>
    <row r="23" spans="1:13" ht="31.5" customHeight="1">
      <c r="A23" s="18">
        <v>41140</v>
      </c>
      <c r="B23" s="80" t="s">
        <v>18</v>
      </c>
      <c r="C23" s="81" t="s">
        <v>18</v>
      </c>
      <c r="D23" s="75" t="s">
        <v>33</v>
      </c>
      <c r="E23" s="76"/>
      <c r="F23" s="82">
        <v>32</v>
      </c>
      <c r="G23" s="83"/>
      <c r="H23" s="84"/>
      <c r="I23" s="86"/>
      <c r="J23" s="87"/>
      <c r="K23" s="88">
        <f t="shared" si="0"/>
        <v>0</v>
      </c>
      <c r="L23" s="89"/>
      <c r="M23" s="90"/>
    </row>
    <row r="24" spans="1:13" ht="31.5" customHeight="1">
      <c r="A24" s="18">
        <v>41147</v>
      </c>
      <c r="B24" s="80" t="s">
        <v>19</v>
      </c>
      <c r="C24" s="81" t="s">
        <v>19</v>
      </c>
      <c r="D24" s="75" t="s">
        <v>34</v>
      </c>
      <c r="E24" s="76"/>
      <c r="F24" s="82">
        <v>26</v>
      </c>
      <c r="G24" s="83"/>
      <c r="H24" s="84"/>
      <c r="I24" s="86"/>
      <c r="J24" s="87"/>
      <c r="K24" s="88">
        <f t="shared" si="0"/>
        <v>0</v>
      </c>
      <c r="L24" s="89"/>
      <c r="M24" s="90"/>
    </row>
    <row r="25" spans="1:13" ht="31.5" customHeight="1">
      <c r="A25" s="18">
        <v>41107</v>
      </c>
      <c r="B25" s="80" t="s">
        <v>20</v>
      </c>
      <c r="C25" s="81" t="s">
        <v>20</v>
      </c>
      <c r="D25" s="75" t="s">
        <v>35</v>
      </c>
      <c r="E25" s="76"/>
      <c r="F25" s="82">
        <v>14</v>
      </c>
      <c r="G25" s="83"/>
      <c r="H25" s="84"/>
      <c r="I25" s="86"/>
      <c r="J25" s="87"/>
      <c r="K25" s="88">
        <f t="shared" si="0"/>
        <v>0</v>
      </c>
      <c r="L25" s="89"/>
      <c r="M25" s="90"/>
    </row>
    <row r="26" spans="1:13" ht="31.5" customHeight="1">
      <c r="A26" s="18">
        <v>41172</v>
      </c>
      <c r="B26" s="80" t="s">
        <v>21</v>
      </c>
      <c r="C26" s="81" t="s">
        <v>21</v>
      </c>
      <c r="D26" s="75" t="s">
        <v>36</v>
      </c>
      <c r="E26" s="76"/>
      <c r="F26" s="82">
        <v>21</v>
      </c>
      <c r="G26" s="83"/>
      <c r="H26" s="84"/>
      <c r="I26" s="86"/>
      <c r="J26" s="87"/>
      <c r="K26" s="88">
        <f t="shared" si="0"/>
        <v>0</v>
      </c>
      <c r="L26" s="89"/>
      <c r="M26" s="90"/>
    </row>
    <row r="27" spans="1:13" ht="31.5" customHeight="1">
      <c r="A27" s="18">
        <v>41173</v>
      </c>
      <c r="B27" s="80" t="s">
        <v>22</v>
      </c>
      <c r="C27" s="81" t="s">
        <v>22</v>
      </c>
      <c r="D27" s="75" t="s">
        <v>37</v>
      </c>
      <c r="E27" s="76"/>
      <c r="F27" s="82">
        <v>16</v>
      </c>
      <c r="G27" s="83"/>
      <c r="H27" s="84"/>
      <c r="I27" s="86"/>
      <c r="J27" s="87"/>
      <c r="K27" s="88">
        <f t="shared" si="0"/>
        <v>0</v>
      </c>
      <c r="L27" s="89"/>
      <c r="M27" s="90"/>
    </row>
    <row r="28" spans="1:13" s="17" customFormat="1" ht="31.5" customHeight="1">
      <c r="A28" s="18">
        <v>41163</v>
      </c>
      <c r="B28" s="80" t="s">
        <v>23</v>
      </c>
      <c r="C28" s="81" t="s">
        <v>23</v>
      </c>
      <c r="D28" s="75" t="s">
        <v>70</v>
      </c>
      <c r="E28" s="76"/>
      <c r="F28" s="82">
        <v>8</v>
      </c>
      <c r="G28" s="83"/>
      <c r="H28" s="84"/>
      <c r="I28" s="86"/>
      <c r="J28" s="87"/>
      <c r="K28" s="88">
        <f t="shared" si="0"/>
        <v>0</v>
      </c>
      <c r="L28" s="89"/>
      <c r="M28" s="90"/>
    </row>
    <row r="29" spans="1:13" ht="26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7"/>
      <c r="L29" s="67"/>
      <c r="M29" s="67"/>
    </row>
    <row r="30" spans="1:13" ht="28.5" customHeight="1">
      <c r="A30" s="100" t="s">
        <v>38</v>
      </c>
      <c r="B30" s="101"/>
      <c r="C30" s="102"/>
      <c r="D30" s="75"/>
      <c r="E30" s="76"/>
      <c r="F30" s="95"/>
      <c r="G30" s="96"/>
      <c r="H30" s="97"/>
      <c r="I30" s="98"/>
      <c r="J30" s="99"/>
      <c r="K30" s="82"/>
      <c r="L30" s="83"/>
      <c r="M30" s="84"/>
    </row>
    <row r="31" spans="1:13" ht="31.5" customHeight="1">
      <c r="A31" s="18">
        <v>41201</v>
      </c>
      <c r="B31" s="80" t="s">
        <v>39</v>
      </c>
      <c r="C31" s="81" t="s">
        <v>39</v>
      </c>
      <c r="D31" s="75" t="s">
        <v>46</v>
      </c>
      <c r="E31" s="76" t="s">
        <v>46</v>
      </c>
      <c r="F31" s="82">
        <v>7</v>
      </c>
      <c r="G31" s="83"/>
      <c r="H31" s="84"/>
      <c r="I31" s="86"/>
      <c r="J31" s="87"/>
      <c r="K31" s="88">
        <f>I31*F31</f>
        <v>0</v>
      </c>
      <c r="L31" s="89"/>
      <c r="M31" s="90"/>
    </row>
    <row r="32" spans="1:13" ht="31.5" customHeight="1">
      <c r="A32" s="18">
        <v>41222</v>
      </c>
      <c r="B32" s="80" t="s">
        <v>40</v>
      </c>
      <c r="C32" s="81" t="s">
        <v>40</v>
      </c>
      <c r="D32" s="75" t="s">
        <v>47</v>
      </c>
      <c r="E32" s="76" t="s">
        <v>47</v>
      </c>
      <c r="F32" s="82">
        <v>16</v>
      </c>
      <c r="G32" s="83"/>
      <c r="H32" s="84"/>
      <c r="I32" s="86"/>
      <c r="J32" s="87"/>
      <c r="K32" s="88">
        <f t="shared" ref="K32:K40" si="1">I32*F32</f>
        <v>0</v>
      </c>
      <c r="L32" s="89"/>
      <c r="M32" s="90"/>
    </row>
    <row r="33" spans="1:13" ht="31.5" customHeight="1">
      <c r="A33" s="18">
        <v>41203</v>
      </c>
      <c r="B33" s="80" t="s">
        <v>41</v>
      </c>
      <c r="C33" s="81" t="s">
        <v>41</v>
      </c>
      <c r="D33" s="75" t="s">
        <v>48</v>
      </c>
      <c r="E33" s="76" t="s">
        <v>48</v>
      </c>
      <c r="F33" s="82">
        <v>34</v>
      </c>
      <c r="G33" s="83"/>
      <c r="H33" s="84"/>
      <c r="I33" s="86"/>
      <c r="J33" s="87"/>
      <c r="K33" s="88">
        <f t="shared" si="1"/>
        <v>0</v>
      </c>
      <c r="L33" s="89"/>
      <c r="M33" s="90"/>
    </row>
    <row r="34" spans="1:13" ht="31.5" customHeight="1">
      <c r="A34" s="18">
        <v>41204</v>
      </c>
      <c r="B34" s="80" t="s">
        <v>41</v>
      </c>
      <c r="C34" s="81" t="s">
        <v>41</v>
      </c>
      <c r="D34" s="75" t="s">
        <v>30</v>
      </c>
      <c r="E34" s="76" t="s">
        <v>30</v>
      </c>
      <c r="F34" s="82">
        <v>54</v>
      </c>
      <c r="G34" s="83"/>
      <c r="H34" s="84"/>
      <c r="I34" s="86"/>
      <c r="J34" s="87"/>
      <c r="K34" s="88">
        <f t="shared" si="1"/>
        <v>0</v>
      </c>
      <c r="L34" s="89"/>
      <c r="M34" s="90"/>
    </row>
    <row r="35" spans="1:13" ht="31.5" customHeight="1">
      <c r="A35" s="18">
        <v>41205</v>
      </c>
      <c r="B35" s="80" t="s">
        <v>41</v>
      </c>
      <c r="C35" s="81" t="s">
        <v>41</v>
      </c>
      <c r="D35" s="75" t="s">
        <v>49</v>
      </c>
      <c r="E35" s="76" t="s">
        <v>49</v>
      </c>
      <c r="F35" s="82">
        <v>84</v>
      </c>
      <c r="G35" s="83"/>
      <c r="H35" s="84"/>
      <c r="I35" s="86"/>
      <c r="J35" s="87"/>
      <c r="K35" s="88">
        <f t="shared" si="1"/>
        <v>0</v>
      </c>
      <c r="L35" s="89"/>
      <c r="M35" s="90"/>
    </row>
    <row r="36" spans="1:13" ht="31.5" customHeight="1">
      <c r="A36" s="18">
        <v>41207</v>
      </c>
      <c r="B36" s="80" t="s">
        <v>41</v>
      </c>
      <c r="C36" s="81" t="s">
        <v>41</v>
      </c>
      <c r="D36" s="75" t="s">
        <v>50</v>
      </c>
      <c r="E36" s="76" t="s">
        <v>50</v>
      </c>
      <c r="F36" s="82">
        <v>114</v>
      </c>
      <c r="G36" s="83"/>
      <c r="H36" s="84"/>
      <c r="I36" s="86"/>
      <c r="J36" s="87"/>
      <c r="K36" s="88">
        <f t="shared" si="1"/>
        <v>0</v>
      </c>
      <c r="L36" s="89"/>
      <c r="M36" s="90"/>
    </row>
    <row r="37" spans="1:13" ht="31.5" customHeight="1">
      <c r="A37" s="18">
        <v>41221</v>
      </c>
      <c r="B37" s="80" t="s">
        <v>42</v>
      </c>
      <c r="C37" s="81" t="s">
        <v>42</v>
      </c>
      <c r="D37" s="75" t="s">
        <v>51</v>
      </c>
      <c r="E37" s="76" t="s">
        <v>51</v>
      </c>
      <c r="F37" s="82">
        <v>58</v>
      </c>
      <c r="G37" s="83"/>
      <c r="H37" s="84"/>
      <c r="I37" s="86"/>
      <c r="J37" s="87"/>
      <c r="K37" s="88">
        <f t="shared" si="1"/>
        <v>0</v>
      </c>
      <c r="L37" s="89"/>
      <c r="M37" s="90"/>
    </row>
    <row r="38" spans="1:13" ht="31.5" customHeight="1">
      <c r="A38" s="18">
        <v>41211</v>
      </c>
      <c r="B38" s="80" t="s">
        <v>43</v>
      </c>
      <c r="C38" s="81" t="s">
        <v>43</v>
      </c>
      <c r="D38" s="75" t="s">
        <v>52</v>
      </c>
      <c r="E38" s="76" t="s">
        <v>52</v>
      </c>
      <c r="F38" s="82">
        <v>120</v>
      </c>
      <c r="G38" s="83"/>
      <c r="H38" s="84"/>
      <c r="I38" s="86"/>
      <c r="J38" s="87"/>
      <c r="K38" s="88">
        <f t="shared" si="1"/>
        <v>0</v>
      </c>
      <c r="L38" s="89"/>
      <c r="M38" s="90"/>
    </row>
    <row r="39" spans="1:13" ht="31.5" customHeight="1">
      <c r="A39" s="18">
        <v>41212</v>
      </c>
      <c r="B39" s="80" t="s">
        <v>73</v>
      </c>
      <c r="C39" s="81" t="s">
        <v>44</v>
      </c>
      <c r="D39" s="75" t="s">
        <v>53</v>
      </c>
      <c r="E39" s="76" t="s">
        <v>53</v>
      </c>
      <c r="F39" s="82">
        <v>200</v>
      </c>
      <c r="G39" s="83"/>
      <c r="H39" s="84"/>
      <c r="I39" s="86"/>
      <c r="J39" s="87"/>
      <c r="K39" s="88">
        <f t="shared" si="1"/>
        <v>0</v>
      </c>
      <c r="L39" s="89"/>
      <c r="M39" s="90"/>
    </row>
    <row r="40" spans="1:13" ht="31.5" customHeight="1">
      <c r="A40" s="18">
        <v>41105</v>
      </c>
      <c r="B40" s="80" t="s">
        <v>74</v>
      </c>
      <c r="C40" s="81" t="s">
        <v>45</v>
      </c>
      <c r="D40" s="75" t="s">
        <v>50</v>
      </c>
      <c r="E40" s="76" t="s">
        <v>50</v>
      </c>
      <c r="F40" s="82">
        <v>294</v>
      </c>
      <c r="G40" s="83"/>
      <c r="H40" s="84"/>
      <c r="I40" s="75"/>
      <c r="J40" s="76"/>
      <c r="K40" s="88">
        <f t="shared" si="1"/>
        <v>0</v>
      </c>
      <c r="L40" s="89"/>
      <c r="M40" s="90"/>
    </row>
    <row r="41" spans="1:13" ht="42.6" customHeight="1"/>
    <row r="42" spans="1:13" ht="42.6" customHeight="1">
      <c r="A42" s="91" t="s">
        <v>6</v>
      </c>
      <c r="B42" s="91"/>
      <c r="C42" s="91"/>
      <c r="D42" s="91"/>
      <c r="E42" s="91"/>
      <c r="F42" s="91"/>
      <c r="G42" s="91"/>
      <c r="H42" s="91"/>
      <c r="I42" s="91"/>
      <c r="J42" s="91"/>
      <c r="K42" s="92">
        <f>SUM(K31:M40)+SUM(K13:M28)</f>
        <v>0</v>
      </c>
      <c r="L42" s="93"/>
      <c r="M42" s="94"/>
    </row>
    <row r="43" spans="1:13" ht="42.6" customHeight="1"/>
    <row r="44" spans="1:13" ht="38.25" customHeight="1">
      <c r="A44" s="115" t="s">
        <v>85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</row>
    <row r="45" spans="1:13" ht="38.25" customHeight="1">
      <c r="A45" s="115" t="s">
        <v>79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</row>
    <row r="46" spans="1:13" ht="38.25" customHeight="1">
      <c r="A46" s="115" t="s">
        <v>68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9" spans="1:17" ht="279" customHeight="1">
      <c r="A49" s="119" t="s">
        <v>84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9"/>
      <c r="O49" s="19"/>
      <c r="P49" s="19"/>
      <c r="Q49" s="19"/>
    </row>
    <row r="50" spans="1:17" ht="33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7" ht="46.5" customHeight="1">
      <c r="A51" s="15"/>
      <c r="B51" s="59"/>
      <c r="H51" s="21"/>
      <c r="I51" s="21"/>
      <c r="J51" s="21"/>
      <c r="K51" s="21"/>
      <c r="L51" s="21"/>
      <c r="M51" s="21"/>
    </row>
    <row r="52" spans="1:17" ht="46.5" customHeight="1">
      <c r="A52" s="15"/>
      <c r="B52" s="59"/>
      <c r="H52" s="85" t="s">
        <v>75</v>
      </c>
      <c r="I52" s="85"/>
      <c r="J52" s="85"/>
      <c r="K52" s="85"/>
      <c r="L52" s="85"/>
      <c r="M52" s="85"/>
    </row>
    <row r="57" spans="1:17" ht="46.5">
      <c r="A57" s="121" t="s">
        <v>54</v>
      </c>
      <c r="B57" s="121"/>
      <c r="C57" s="22"/>
      <c r="D57" s="23"/>
      <c r="E57" s="24"/>
      <c r="F57" s="1"/>
      <c r="G57" s="25"/>
      <c r="H57" s="123" t="s">
        <v>55</v>
      </c>
      <c r="I57" s="123"/>
      <c r="J57" s="123"/>
      <c r="K57" s="123"/>
      <c r="L57" s="26"/>
      <c r="M57" s="26"/>
      <c r="N57" s="27"/>
      <c r="O57" s="27"/>
      <c r="P57" s="27"/>
      <c r="Q57" s="28"/>
    </row>
    <row r="58" spans="1:17" ht="40.5" customHeight="1">
      <c r="A58" s="122" t="s">
        <v>72</v>
      </c>
      <c r="B58" s="122"/>
      <c r="C58" s="106"/>
      <c r="D58" s="107"/>
      <c r="E58" s="107"/>
      <c r="F58" s="108"/>
      <c r="G58" s="54"/>
      <c r="H58" s="109" t="s">
        <v>69</v>
      </c>
      <c r="I58" s="124"/>
      <c r="J58" s="124"/>
      <c r="K58" s="124"/>
      <c r="L58" s="124"/>
      <c r="M58" s="110"/>
      <c r="N58" s="54"/>
      <c r="O58" s="54"/>
      <c r="P58" s="54"/>
      <c r="Q58" s="29"/>
    </row>
    <row r="59" spans="1:17" ht="40.5" customHeight="1">
      <c r="A59" s="122" t="s">
        <v>65</v>
      </c>
      <c r="B59" s="122"/>
      <c r="C59" s="106"/>
      <c r="D59" s="107"/>
      <c r="E59" s="107"/>
      <c r="F59" s="108"/>
      <c r="G59" s="54"/>
      <c r="H59" s="109" t="s">
        <v>65</v>
      </c>
      <c r="I59" s="110"/>
      <c r="J59" s="112"/>
      <c r="K59" s="113"/>
      <c r="L59" s="113"/>
      <c r="M59" s="114"/>
      <c r="N59" s="54"/>
      <c r="O59" s="54"/>
      <c r="P59" s="54"/>
      <c r="Q59" s="29"/>
    </row>
    <row r="60" spans="1:17" ht="40.5" customHeight="1">
      <c r="A60" s="122" t="s">
        <v>56</v>
      </c>
      <c r="B60" s="122" t="s">
        <v>56</v>
      </c>
      <c r="C60" s="106"/>
      <c r="D60" s="107"/>
      <c r="E60" s="107"/>
      <c r="F60" s="108"/>
      <c r="G60" s="54"/>
      <c r="H60" s="109" t="s">
        <v>56</v>
      </c>
      <c r="I60" s="110"/>
      <c r="J60" s="112"/>
      <c r="K60" s="113"/>
      <c r="L60" s="113"/>
      <c r="M60" s="114"/>
      <c r="N60" s="54"/>
      <c r="O60" s="54"/>
      <c r="P60" s="54"/>
      <c r="Q60" s="29"/>
    </row>
    <row r="61" spans="1:17" ht="40.5" customHeight="1">
      <c r="A61" s="122" t="s">
        <v>57</v>
      </c>
      <c r="B61" s="122"/>
      <c r="C61" s="106"/>
      <c r="D61" s="107"/>
      <c r="E61" s="107"/>
      <c r="F61" s="108"/>
      <c r="G61" s="54"/>
      <c r="H61" s="109" t="s">
        <v>57</v>
      </c>
      <c r="I61" s="110"/>
      <c r="J61" s="112"/>
      <c r="K61" s="113"/>
      <c r="L61" s="113"/>
      <c r="M61" s="114"/>
      <c r="N61" s="54"/>
      <c r="O61" s="54"/>
      <c r="P61" s="54"/>
      <c r="Q61" s="29"/>
    </row>
    <row r="62" spans="1:17" ht="40.5" customHeight="1">
      <c r="A62" s="122" t="s">
        <v>58</v>
      </c>
      <c r="B62" s="122"/>
      <c r="C62" s="106"/>
      <c r="D62" s="107"/>
      <c r="E62" s="107"/>
      <c r="F62" s="108"/>
      <c r="G62" s="54"/>
      <c r="H62" s="109" t="s">
        <v>58</v>
      </c>
      <c r="I62" s="110"/>
      <c r="J62" s="112"/>
      <c r="K62" s="113"/>
      <c r="L62" s="113"/>
      <c r="M62" s="114"/>
      <c r="N62" s="54"/>
      <c r="O62" s="54"/>
      <c r="P62" s="54"/>
      <c r="Q62" s="29"/>
    </row>
    <row r="63" spans="1:17" ht="40.5" customHeight="1">
      <c r="A63" s="122" t="s">
        <v>59</v>
      </c>
      <c r="B63" s="122"/>
      <c r="C63" s="106"/>
      <c r="D63" s="107"/>
      <c r="E63" s="107"/>
      <c r="F63" s="108"/>
      <c r="G63" s="54"/>
      <c r="H63" s="109" t="s">
        <v>59</v>
      </c>
      <c r="I63" s="110"/>
      <c r="J63" s="112"/>
      <c r="K63" s="113"/>
      <c r="L63" s="113"/>
      <c r="M63" s="114"/>
      <c r="N63" s="54"/>
      <c r="O63" s="54"/>
      <c r="P63" s="54"/>
      <c r="Q63" s="29"/>
    </row>
    <row r="64" spans="1:17" ht="40.5" customHeight="1">
      <c r="A64" s="122" t="s">
        <v>60</v>
      </c>
      <c r="B64" s="122"/>
      <c r="C64" s="106"/>
      <c r="D64" s="107"/>
      <c r="E64" s="107"/>
      <c r="F64" s="108"/>
      <c r="G64" s="54"/>
      <c r="H64" s="109" t="s">
        <v>60</v>
      </c>
      <c r="I64" s="110"/>
      <c r="J64" s="112"/>
      <c r="K64" s="113"/>
      <c r="L64" s="113"/>
      <c r="M64" s="114"/>
      <c r="N64" s="54"/>
      <c r="O64" s="54"/>
      <c r="P64" s="54"/>
      <c r="Q64" s="29"/>
    </row>
    <row r="65" spans="1:17" ht="40.5" customHeight="1">
      <c r="A65" s="122" t="s">
        <v>61</v>
      </c>
      <c r="B65" s="122"/>
      <c r="C65" s="106"/>
      <c r="D65" s="107"/>
      <c r="E65" s="107"/>
      <c r="F65" s="108"/>
      <c r="G65" s="54"/>
      <c r="H65" s="109" t="s">
        <v>61</v>
      </c>
      <c r="I65" s="110"/>
      <c r="J65" s="112"/>
      <c r="K65" s="113"/>
      <c r="L65" s="113"/>
      <c r="M65" s="114"/>
      <c r="N65" s="54"/>
      <c r="O65" s="54"/>
      <c r="P65" s="54"/>
      <c r="Q65" s="29"/>
    </row>
    <row r="66" spans="1:17" ht="40.5" customHeight="1">
      <c r="A66" s="122" t="s">
        <v>62</v>
      </c>
      <c r="B66" s="122"/>
      <c r="C66" s="106"/>
      <c r="D66" s="107"/>
      <c r="E66" s="107"/>
      <c r="F66" s="108"/>
      <c r="G66" s="54"/>
      <c r="H66" s="109" t="s">
        <v>62</v>
      </c>
      <c r="I66" s="110"/>
      <c r="J66" s="112"/>
      <c r="K66" s="113"/>
      <c r="L66" s="113"/>
      <c r="M66" s="114"/>
      <c r="N66" s="54"/>
      <c r="O66" s="54"/>
      <c r="P66" s="54"/>
      <c r="Q66" s="29"/>
    </row>
    <row r="67" spans="1:17" ht="40.5" customHeight="1">
      <c r="A67" s="30"/>
      <c r="B67" s="31"/>
      <c r="C67" s="55"/>
      <c r="D67" s="55"/>
      <c r="E67" s="55"/>
      <c r="F67" s="55"/>
      <c r="G67" s="54"/>
      <c r="H67" s="32"/>
      <c r="I67" s="32"/>
      <c r="J67" s="32"/>
      <c r="K67" s="32"/>
      <c r="L67" s="32"/>
      <c r="M67" s="32"/>
      <c r="N67" s="54"/>
      <c r="O67" s="54"/>
      <c r="P67" s="54"/>
      <c r="Q67" s="29"/>
    </row>
    <row r="68" spans="1:17" ht="21">
      <c r="A68" s="29"/>
      <c r="B68" s="33"/>
      <c r="C68" s="34"/>
      <c r="D68" s="29"/>
      <c r="E68" s="35"/>
      <c r="F68" s="29"/>
      <c r="G68" s="29"/>
      <c r="H68" s="29"/>
      <c r="I68" s="29"/>
      <c r="J68" s="36"/>
      <c r="K68" s="36"/>
      <c r="L68" s="36"/>
      <c r="M68" s="36"/>
      <c r="N68" s="54"/>
      <c r="O68" s="54"/>
      <c r="P68" s="54"/>
      <c r="Q68" s="36"/>
    </row>
    <row r="69" spans="1:17" ht="52.5" customHeight="1">
      <c r="A69" s="37"/>
      <c r="B69" s="38" t="s">
        <v>63</v>
      </c>
      <c r="C69" s="111"/>
      <c r="D69" s="111"/>
      <c r="E69" s="39"/>
      <c r="F69" s="40"/>
      <c r="G69" s="39"/>
      <c r="H69" s="41" t="s">
        <v>66</v>
      </c>
      <c r="I69" s="29"/>
      <c r="J69" s="36"/>
      <c r="K69" s="41" t="s">
        <v>67</v>
      </c>
      <c r="L69" s="39"/>
      <c r="M69" s="40"/>
      <c r="N69" s="54"/>
      <c r="O69" s="54"/>
      <c r="P69" s="54"/>
      <c r="Q69" s="36"/>
    </row>
    <row r="70" spans="1:17" ht="23.25">
      <c r="A70" s="42"/>
      <c r="B70" s="56"/>
      <c r="C70" s="29"/>
      <c r="D70" s="29"/>
      <c r="E70" s="39"/>
      <c r="F70" s="40"/>
      <c r="G70" s="39"/>
      <c r="H70" s="29"/>
      <c r="I70" s="29"/>
      <c r="J70" s="36"/>
      <c r="K70" s="36"/>
      <c r="L70" s="36"/>
      <c r="M70" s="36"/>
      <c r="N70" s="36"/>
      <c r="O70" s="36"/>
      <c r="P70" s="36"/>
      <c r="Q70" s="36"/>
    </row>
    <row r="71" spans="1:17" ht="23.25">
      <c r="A71" s="42"/>
      <c r="B71" s="56"/>
      <c r="C71" s="29"/>
      <c r="D71" s="29"/>
      <c r="E71" s="39"/>
      <c r="F71" s="40"/>
      <c r="G71" s="39"/>
      <c r="H71" s="29"/>
      <c r="I71" s="29"/>
      <c r="J71" s="36"/>
      <c r="K71" s="36"/>
      <c r="L71" s="36"/>
      <c r="M71" s="36"/>
      <c r="N71" s="36"/>
      <c r="O71" s="36"/>
      <c r="P71" s="36"/>
      <c r="Q71" s="36"/>
    </row>
    <row r="72" spans="1:17" ht="21">
      <c r="A72" s="29"/>
      <c r="B72" s="29"/>
      <c r="C72" s="29"/>
      <c r="D72" s="29"/>
      <c r="E72" s="29"/>
      <c r="F72" s="29"/>
      <c r="G72" s="29"/>
      <c r="H72" s="29"/>
      <c r="I72" s="29"/>
      <c r="J72" s="36"/>
      <c r="K72" s="36"/>
      <c r="L72" s="36"/>
      <c r="M72" s="36"/>
      <c r="N72" s="36"/>
      <c r="O72" s="36"/>
      <c r="P72" s="36"/>
      <c r="Q72" s="36"/>
    </row>
    <row r="73" spans="1:17" ht="121.5" customHeight="1">
      <c r="A73" s="118" t="s">
        <v>83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9"/>
      <c r="O73" s="19"/>
      <c r="P73" s="19"/>
      <c r="Q73" s="19"/>
    </row>
    <row r="74" spans="1:17" ht="43.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19"/>
      <c r="O74" s="19"/>
      <c r="P74" s="19"/>
      <c r="Q74" s="19"/>
    </row>
    <row r="75" spans="1:17" ht="82.5" customHeight="1">
      <c r="A75" s="43"/>
      <c r="B75" s="44" t="s">
        <v>82</v>
      </c>
      <c r="C75" s="120" t="s">
        <v>80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45"/>
      <c r="O75" s="45"/>
      <c r="P75" s="45"/>
      <c r="Q75" s="45"/>
    </row>
    <row r="76" spans="1:17" ht="27" customHeight="1">
      <c r="A76" s="43"/>
      <c r="B76" s="37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5"/>
      <c r="N76" s="45"/>
      <c r="O76" s="45"/>
      <c r="P76" s="45"/>
      <c r="Q76" s="45"/>
    </row>
    <row r="77" spans="1:17" ht="144" customHeight="1">
      <c r="A77" s="43"/>
      <c r="B77" s="47" t="s">
        <v>64</v>
      </c>
      <c r="C77" s="120" t="s">
        <v>71</v>
      </c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45"/>
      <c r="O77" s="45"/>
      <c r="P77" s="45"/>
      <c r="Q77" s="45"/>
    </row>
    <row r="82" spans="1:13" ht="116.25" customHeight="1">
      <c r="A82" s="60" t="s">
        <v>78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 ht="36">
      <c r="A83" s="48"/>
      <c r="B83" s="48"/>
      <c r="C83" s="116" t="s">
        <v>77</v>
      </c>
      <c r="D83" s="116"/>
      <c r="E83" s="116"/>
      <c r="F83" s="116"/>
      <c r="G83" s="116"/>
      <c r="H83" s="116"/>
      <c r="I83" s="117" t="s">
        <v>76</v>
      </c>
      <c r="J83" s="117"/>
      <c r="K83" s="117"/>
      <c r="L83" s="117"/>
      <c r="M83" s="117"/>
    </row>
  </sheetData>
  <sheetProtection selectLockedCells="1"/>
  <mergeCells count="201">
    <mergeCell ref="D35:E35"/>
    <mergeCell ref="F35:H35"/>
    <mergeCell ref="H52:M52"/>
    <mergeCell ref="C83:H83"/>
    <mergeCell ref="I83:M83"/>
    <mergeCell ref="A73:M73"/>
    <mergeCell ref="A49:M49"/>
    <mergeCell ref="C75:M75"/>
    <mergeCell ref="C77:M77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H57:K57"/>
    <mergeCell ref="H58:M58"/>
    <mergeCell ref="C58:F58"/>
    <mergeCell ref="C59:F59"/>
    <mergeCell ref="C60:F60"/>
    <mergeCell ref="A46:M46"/>
    <mergeCell ref="A45:M45"/>
    <mergeCell ref="A44:M44"/>
    <mergeCell ref="C63:F63"/>
    <mergeCell ref="C64:F64"/>
    <mergeCell ref="C65:F65"/>
    <mergeCell ref="K30:M30"/>
    <mergeCell ref="K31:M31"/>
    <mergeCell ref="F40:H40"/>
    <mergeCell ref="I40:J40"/>
    <mergeCell ref="K40:M40"/>
    <mergeCell ref="B39:C39"/>
    <mergeCell ref="D39:E39"/>
    <mergeCell ref="F39:H39"/>
    <mergeCell ref="I39:J39"/>
    <mergeCell ref="K39:M39"/>
    <mergeCell ref="B38:C38"/>
    <mergeCell ref="D38:E38"/>
    <mergeCell ref="F38:H38"/>
    <mergeCell ref="B36:C36"/>
    <mergeCell ref="D36:E36"/>
    <mergeCell ref="F36:H36"/>
    <mergeCell ref="I36:J36"/>
    <mergeCell ref="K36:M36"/>
    <mergeCell ref="C66:F66"/>
    <mergeCell ref="H59:I59"/>
    <mergeCell ref="H60:I60"/>
    <mergeCell ref="H61:I61"/>
    <mergeCell ref="C69:D69"/>
    <mergeCell ref="H64:I64"/>
    <mergeCell ref="H65:I65"/>
    <mergeCell ref="H66:I66"/>
    <mergeCell ref="J64:M64"/>
    <mergeCell ref="J65:M65"/>
    <mergeCell ref="J66:M66"/>
    <mergeCell ref="H62:I62"/>
    <mergeCell ref="H63:I63"/>
    <mergeCell ref="J61:M61"/>
    <mergeCell ref="J62:M62"/>
    <mergeCell ref="J63:M63"/>
    <mergeCell ref="J59:M59"/>
    <mergeCell ref="J60:M60"/>
    <mergeCell ref="C61:F61"/>
    <mergeCell ref="C62:F62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A29:M29"/>
    <mergeCell ref="D30:E30"/>
    <mergeCell ref="F30:H30"/>
    <mergeCell ref="I30:J30"/>
    <mergeCell ref="B14:C14"/>
    <mergeCell ref="B15:C15"/>
    <mergeCell ref="B16:C16"/>
    <mergeCell ref="B17:C17"/>
    <mergeCell ref="K22:M22"/>
    <mergeCell ref="K23:M23"/>
    <mergeCell ref="K24:M24"/>
    <mergeCell ref="K25:M25"/>
    <mergeCell ref="K28:M28"/>
    <mergeCell ref="K26:M26"/>
    <mergeCell ref="K27:M27"/>
    <mergeCell ref="I28:J28"/>
    <mergeCell ref="I18:J18"/>
    <mergeCell ref="I19:J19"/>
    <mergeCell ref="I20:J20"/>
    <mergeCell ref="I21:J21"/>
    <mergeCell ref="F24:H24"/>
    <mergeCell ref="F25:H25"/>
    <mergeCell ref="F26:H26"/>
    <mergeCell ref="A30:C30"/>
    <mergeCell ref="A42:J42"/>
    <mergeCell ref="K42:M42"/>
    <mergeCell ref="B34:C34"/>
    <mergeCell ref="D34:E34"/>
    <mergeCell ref="F34:H34"/>
    <mergeCell ref="I34:J34"/>
    <mergeCell ref="K34:M34"/>
    <mergeCell ref="B33:C33"/>
    <mergeCell ref="D33:E33"/>
    <mergeCell ref="F33:H33"/>
    <mergeCell ref="I33:J33"/>
    <mergeCell ref="K33:M33"/>
    <mergeCell ref="B40:C40"/>
    <mergeCell ref="D40:E40"/>
    <mergeCell ref="I38:J38"/>
    <mergeCell ref="K38:M38"/>
    <mergeCell ref="B37:C37"/>
    <mergeCell ref="D37:E37"/>
    <mergeCell ref="F37:H37"/>
    <mergeCell ref="I37:J37"/>
    <mergeCell ref="K37:M37"/>
    <mergeCell ref="I35:J35"/>
    <mergeCell ref="K35:M35"/>
    <mergeCell ref="B35:C35"/>
    <mergeCell ref="B32:C32"/>
    <mergeCell ref="D32:E32"/>
    <mergeCell ref="F32:H32"/>
    <mergeCell ref="I32:J32"/>
    <mergeCell ref="K32:M32"/>
    <mergeCell ref="B31:C31"/>
    <mergeCell ref="D31:E31"/>
    <mergeCell ref="F31:H31"/>
    <mergeCell ref="I31:J31"/>
    <mergeCell ref="F28:H28"/>
    <mergeCell ref="D24:E24"/>
    <mergeCell ref="D25:E25"/>
    <mergeCell ref="D26:E26"/>
    <mergeCell ref="D27:E27"/>
    <mergeCell ref="D14:E14"/>
    <mergeCell ref="D15:E15"/>
    <mergeCell ref="D16:E16"/>
    <mergeCell ref="D17:E17"/>
    <mergeCell ref="D18:E18"/>
    <mergeCell ref="D19:E19"/>
    <mergeCell ref="D20:E20"/>
    <mergeCell ref="D21:E21"/>
    <mergeCell ref="D28:E28"/>
    <mergeCell ref="D22:E22"/>
    <mergeCell ref="D23:E23"/>
    <mergeCell ref="F22:H22"/>
    <mergeCell ref="F23:H23"/>
    <mergeCell ref="F21:H21"/>
    <mergeCell ref="B24:C24"/>
    <mergeCell ref="B18:C18"/>
    <mergeCell ref="B19:C19"/>
    <mergeCell ref="B20:C20"/>
    <mergeCell ref="B21:C21"/>
    <mergeCell ref="K7:M7"/>
    <mergeCell ref="H8:M8"/>
    <mergeCell ref="B13:C13"/>
    <mergeCell ref="F27:H27"/>
    <mergeCell ref="B25:C25"/>
    <mergeCell ref="B26:C26"/>
    <mergeCell ref="B27:C27"/>
    <mergeCell ref="I13:J13"/>
    <mergeCell ref="I14:J14"/>
    <mergeCell ref="I15:J15"/>
    <mergeCell ref="I16:J16"/>
    <mergeCell ref="I17:J17"/>
    <mergeCell ref="I25:J25"/>
    <mergeCell ref="I26:J26"/>
    <mergeCell ref="I27:J27"/>
    <mergeCell ref="I22:J22"/>
    <mergeCell ref="I23:J23"/>
    <mergeCell ref="I24:J24"/>
    <mergeCell ref="K21:M21"/>
    <mergeCell ref="A82:M82"/>
    <mergeCell ref="A6:B6"/>
    <mergeCell ref="B10:C10"/>
    <mergeCell ref="D10:E10"/>
    <mergeCell ref="D12:E12"/>
    <mergeCell ref="A11:M11"/>
    <mergeCell ref="F12:H12"/>
    <mergeCell ref="I12:J12"/>
    <mergeCell ref="F10:H10"/>
    <mergeCell ref="I10:J10"/>
    <mergeCell ref="K10:M10"/>
    <mergeCell ref="D13:E13"/>
    <mergeCell ref="A12:C12"/>
    <mergeCell ref="B28:C28"/>
    <mergeCell ref="F13:H13"/>
    <mergeCell ref="F14:H14"/>
    <mergeCell ref="F15:H15"/>
    <mergeCell ref="F16:H16"/>
    <mergeCell ref="F17:H17"/>
    <mergeCell ref="F18:H18"/>
    <mergeCell ref="F19:H19"/>
    <mergeCell ref="F20:H20"/>
    <mergeCell ref="B22:C22"/>
    <mergeCell ref="B23:C23"/>
  </mergeCells>
  <hyperlinks>
    <hyperlink ref="A7" r:id="rId1" display="www.kh-stiftung.de"/>
    <hyperlink ref="I83" r:id="rId2"/>
  </hyperlinks>
  <pageMargins left="0.23622047244094491" right="0.23622047244094491" top="0.74803149606299213" bottom="0.74803149606299213" header="0.31496062992125984" footer="0.31496062992125984"/>
  <pageSetup paperSize="9" scale="41" orientation="portrait" r:id="rId3"/>
  <headerFooter>
    <oddHeader>&amp;R&amp;22Preisliste für Endverbraucher
gültig ab 01.07.2020</oddHeader>
    <oddFooter>&amp;L&amp;20Kaspar Hauser Stiftung
Keramikwerkstatt
&amp;C&amp;20Platanenstr. 114 - 13156 Berlin
Telefon 030 474905-9829 / FAX -99
keramik@kh-stiftung.de&amp;R&amp;16&amp;P von &amp;N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manuela.siebke</cp:lastModifiedBy>
  <cp:lastPrinted>2020-03-26T13:13:05Z</cp:lastPrinted>
  <dcterms:created xsi:type="dcterms:W3CDTF">2019-02-28T12:27:11Z</dcterms:created>
  <dcterms:modified xsi:type="dcterms:W3CDTF">2020-06-26T07:59:48Z</dcterms:modified>
</cp:coreProperties>
</file>