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320" windowHeight="1164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O73" i="1"/>
  <c r="K157"/>
  <c r="K158"/>
  <c r="K159"/>
  <c r="K160"/>
  <c r="K161"/>
  <c r="K162"/>
  <c r="K163"/>
  <c r="K164"/>
  <c r="K165"/>
  <c r="K156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30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L166" l="1"/>
  <c r="O9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14"/>
  <c r="O38" l="1"/>
</calcChain>
</file>

<file path=xl/sharedStrings.xml><?xml version="1.0" encoding="utf-8"?>
<sst xmlns="http://schemas.openxmlformats.org/spreadsheetml/2006/main" count="382" uniqueCount="269">
  <si>
    <t xml:space="preserve"> </t>
  </si>
  <si>
    <t>Seite 1</t>
  </si>
  <si>
    <t>Artikel Nr.</t>
  </si>
  <si>
    <t>Artikel</t>
  </si>
  <si>
    <t>Anzahl</t>
  </si>
  <si>
    <t>blau</t>
  </si>
  <si>
    <t>grün</t>
  </si>
  <si>
    <t>schwarz</t>
  </si>
  <si>
    <t>Name</t>
  </si>
  <si>
    <t>Vorname</t>
  </si>
  <si>
    <t>Straße</t>
  </si>
  <si>
    <t>PLZ/ Ort</t>
  </si>
  <si>
    <t>E-Mail</t>
  </si>
  <si>
    <t>www.kh-stiftung.de</t>
  </si>
  <si>
    <t>Keramikwerkstatt</t>
  </si>
  <si>
    <t>Schalen</t>
  </si>
  <si>
    <t xml:space="preserve">41 878 </t>
  </si>
  <si>
    <t>Maße/ cm</t>
  </si>
  <si>
    <t>L x B x H</t>
  </si>
  <si>
    <t>weiß</t>
  </si>
  <si>
    <t>matt</t>
  </si>
  <si>
    <t>glanz</t>
  </si>
  <si>
    <t>dunkel-</t>
  </si>
  <si>
    <t>schiefer-</t>
  </si>
  <si>
    <t>keramik@kh-stiftung.de</t>
  </si>
  <si>
    <t>35 x 12 x 8,5</t>
  </si>
  <si>
    <t>41 812</t>
  </si>
  <si>
    <t>46 x 11 x 9</t>
  </si>
  <si>
    <t>41 881</t>
  </si>
  <si>
    <t>40,5 x 17,5 x 5,5</t>
  </si>
  <si>
    <t>41 807</t>
  </si>
  <si>
    <t>44 x 10 x 7</t>
  </si>
  <si>
    <t>41 822</t>
  </si>
  <si>
    <t>41 825</t>
  </si>
  <si>
    <t>Grundschale</t>
  </si>
  <si>
    <t>41 801</t>
  </si>
  <si>
    <t>41 810</t>
  </si>
  <si>
    <t>41 803</t>
  </si>
  <si>
    <t>41 827</t>
  </si>
  <si>
    <t>24 x 12 x 5</t>
  </si>
  <si>
    <t>41 800</t>
  </si>
  <si>
    <t>24 x 12 x 9</t>
  </si>
  <si>
    <t>41 826</t>
  </si>
  <si>
    <t>41 817</t>
  </si>
  <si>
    <t>41 877</t>
  </si>
  <si>
    <t>44 x 11 x 5</t>
  </si>
  <si>
    <t>41 882</t>
  </si>
  <si>
    <t>34,5 x 6,5 x 5</t>
  </si>
  <si>
    <t>41 804</t>
  </si>
  <si>
    <t>31 x 23 x 4,5</t>
  </si>
  <si>
    <t>41 809</t>
  </si>
  <si>
    <t>36 x 21 x 4,5</t>
  </si>
  <si>
    <t>29 x 10 x 10</t>
  </si>
  <si>
    <t>41 814</t>
  </si>
  <si>
    <t>Schale beidseitig gerollt</t>
  </si>
  <si>
    <t>40 x 16 x 9,5</t>
  </si>
  <si>
    <t>41 824</t>
  </si>
  <si>
    <t>Schale einseitig gerollt</t>
  </si>
  <si>
    <t>32 x 19 x 10</t>
  </si>
  <si>
    <t>41 836</t>
  </si>
  <si>
    <t>Wolke</t>
  </si>
  <si>
    <t>21 x 11,5 x 4,5</t>
  </si>
  <si>
    <t>Vasen</t>
  </si>
  <si>
    <t>41 816</t>
  </si>
  <si>
    <t>30 x 8 x 12</t>
  </si>
  <si>
    <t>41 869</t>
  </si>
  <si>
    <t>26 x 8 x 22</t>
  </si>
  <si>
    <t>41 833</t>
  </si>
  <si>
    <t>37 x 10 x 20</t>
  </si>
  <si>
    <t>41 834</t>
  </si>
  <si>
    <t>41 828</t>
  </si>
  <si>
    <t>Kelch</t>
  </si>
  <si>
    <t>41 819</t>
  </si>
  <si>
    <t>19 x 14 x 38</t>
  </si>
  <si>
    <t>41 820</t>
  </si>
  <si>
    <t>15 x 10 x 31</t>
  </si>
  <si>
    <t>41 835</t>
  </si>
  <si>
    <t>ø 23, b 8</t>
  </si>
  <si>
    <t>41 856</t>
  </si>
  <si>
    <t>8 x 8 x 38</t>
  </si>
  <si>
    <t>41 821</t>
  </si>
  <si>
    <t>41 857</t>
  </si>
  <si>
    <t>8 x 8 x 33</t>
  </si>
  <si>
    <t>41 837</t>
  </si>
  <si>
    <t>11 x 8 x 21,5</t>
  </si>
  <si>
    <t>41 811</t>
  </si>
  <si>
    <t>41 838</t>
  </si>
  <si>
    <t>41 162</t>
  </si>
  <si>
    <t>41 839</t>
  </si>
  <si>
    <t>41 879</t>
  </si>
  <si>
    <t>41 880</t>
  </si>
  <si>
    <t>Schoka Gefäß</t>
  </si>
  <si>
    <t>8 x 12 x 34,5</t>
  </si>
  <si>
    <t>Gebrauchskeramik</t>
  </si>
  <si>
    <t>41 101</t>
  </si>
  <si>
    <t>41 103</t>
  </si>
  <si>
    <t>41 104</t>
  </si>
  <si>
    <t>41 108</t>
  </si>
  <si>
    <t>41 110</t>
  </si>
  <si>
    <t>41 164</t>
  </si>
  <si>
    <t>41 157</t>
  </si>
  <si>
    <t>41 156</t>
  </si>
  <si>
    <t>41 152</t>
  </si>
  <si>
    <t>41 117</t>
  </si>
  <si>
    <t>41 118</t>
  </si>
  <si>
    <t>41 119</t>
  </si>
  <si>
    <t>41 161</t>
  </si>
  <si>
    <t>41 140</t>
  </si>
  <si>
    <t>41 147</t>
  </si>
  <si>
    <t>41 107</t>
  </si>
  <si>
    <t>41 172</t>
  </si>
  <si>
    <t>41 173</t>
  </si>
  <si>
    <t>41 151</t>
  </si>
  <si>
    <t>41 166</t>
  </si>
  <si>
    <t>41 109</t>
  </si>
  <si>
    <t>41 163</t>
  </si>
  <si>
    <t>41  168</t>
  </si>
  <si>
    <t>Krug</t>
  </si>
  <si>
    <t>Milchkaffeetasse</t>
  </si>
  <si>
    <t>Bechertasse</t>
  </si>
  <si>
    <t>Oramentbecher</t>
  </si>
  <si>
    <t>Espressotasse mit Untertasse</t>
  </si>
  <si>
    <t>Teller, flach</t>
  </si>
  <si>
    <t xml:space="preserve">Becher </t>
  </si>
  <si>
    <t>Suppenteller</t>
  </si>
  <si>
    <t>Schüssel</t>
  </si>
  <si>
    <t>Müslischale</t>
  </si>
  <si>
    <t>Lichterhaus</t>
  </si>
  <si>
    <t>Kerzenhalter</t>
  </si>
  <si>
    <t>Kerzenteller klein</t>
  </si>
  <si>
    <t>Eierbecher</t>
  </si>
  <si>
    <t>Vase klein</t>
  </si>
  <si>
    <t>Dekorchen/ Engel</t>
  </si>
  <si>
    <t>Fliese</t>
  </si>
  <si>
    <t>ø 29</t>
  </si>
  <si>
    <t>ø 26</t>
  </si>
  <si>
    <t>ø 22</t>
  </si>
  <si>
    <t>ø 15</t>
  </si>
  <si>
    <t>ø 13</t>
  </si>
  <si>
    <t>ø 10</t>
  </si>
  <si>
    <t>11 x 8 x ca. 15</t>
  </si>
  <si>
    <t>3,5 x 3,2</t>
  </si>
  <si>
    <t>Gartenkeramik</t>
  </si>
  <si>
    <t>41 201</t>
  </si>
  <si>
    <t>41 222</t>
  </si>
  <si>
    <t>41 203</t>
  </si>
  <si>
    <t>41 204</t>
  </si>
  <si>
    <t>41 205</t>
  </si>
  <si>
    <t>41 207</t>
  </si>
  <si>
    <t>41 221</t>
  </si>
  <si>
    <t>41 211</t>
  </si>
  <si>
    <t>41 212</t>
  </si>
  <si>
    <t>41 105</t>
  </si>
  <si>
    <t>Kräuterschild</t>
  </si>
  <si>
    <t>Vogelfutterdach</t>
  </si>
  <si>
    <t>Pflanzengefäß</t>
  </si>
  <si>
    <t>Pflanzkasten</t>
  </si>
  <si>
    <t>Schildkröte</t>
  </si>
  <si>
    <t>Gartensitzkugel</t>
  </si>
  <si>
    <t>ø 17</t>
  </si>
  <si>
    <t>ø 35</t>
  </si>
  <si>
    <t>ø 45</t>
  </si>
  <si>
    <t>36 x 13,5 x 14</t>
  </si>
  <si>
    <t>32 x 16 x 4,5</t>
  </si>
  <si>
    <t>Halbkreis mit Fuß</t>
  </si>
  <si>
    <t>Großer Teller</t>
  </si>
  <si>
    <t>Floß</t>
  </si>
  <si>
    <t>Dreieck</t>
  </si>
  <si>
    <t>Brot</t>
  </si>
  <si>
    <t>Bambus</t>
  </si>
  <si>
    <t>Hosun</t>
  </si>
  <si>
    <t>Langes Rechteck</t>
  </si>
  <si>
    <t>Konische Schale</t>
  </si>
  <si>
    <t>Langes Rechteck, klein</t>
  </si>
  <si>
    <t>41 884</t>
  </si>
  <si>
    <t>Minirechteck</t>
  </si>
  <si>
    <t>21 x 5,5 x 3</t>
  </si>
  <si>
    <t>Ovalschale</t>
  </si>
  <si>
    <t>Sänfte</t>
  </si>
  <si>
    <t>41 802</t>
  </si>
  <si>
    <t>31 x 19 x 4,5</t>
  </si>
  <si>
    <t>Brücke</t>
  </si>
  <si>
    <t>Dreieckvase</t>
  </si>
  <si>
    <t>Halbmond</t>
  </si>
  <si>
    <t>Halbmond, geschwungen</t>
  </si>
  <si>
    <t>ø 22 h 30</t>
  </si>
  <si>
    <t>Konische Vase</t>
  </si>
  <si>
    <t>Minikugel</t>
  </si>
  <si>
    <t>ø 9</t>
  </si>
  <si>
    <t>41 885</t>
  </si>
  <si>
    <t>41 883</t>
  </si>
  <si>
    <t>Minivase</t>
  </si>
  <si>
    <t>ø 8 h 7</t>
  </si>
  <si>
    <t>Mond</t>
  </si>
  <si>
    <t>Quadratvase hoch</t>
  </si>
  <si>
    <t>Quadratvase</t>
  </si>
  <si>
    <t>Quadratvase mit Schlitz hoch</t>
  </si>
  <si>
    <t>Quadratvase mit Schlitz</t>
  </si>
  <si>
    <t>Rechteckvase</t>
  </si>
  <si>
    <t>11 x 8 x 28</t>
  </si>
  <si>
    <t>Rechteckvase klein</t>
  </si>
  <si>
    <t>Versetzte Vase</t>
  </si>
  <si>
    <t>Zylindervase</t>
  </si>
  <si>
    <t>Zylindervase klein</t>
  </si>
  <si>
    <t>Grundschale klein</t>
  </si>
  <si>
    <t>Grundschale bauchig</t>
  </si>
  <si>
    <t>Konische Vase klein</t>
  </si>
  <si>
    <t>41 823</t>
  </si>
  <si>
    <t>Gondel</t>
  </si>
  <si>
    <t>35 x 11 x 6</t>
  </si>
  <si>
    <t>Rechteck*</t>
  </si>
  <si>
    <t>Ziegel*</t>
  </si>
  <si>
    <t>Halbkreis*</t>
  </si>
  <si>
    <t>Halbkreis klein*</t>
  </si>
  <si>
    <t>* weiße oder schwarze Stege werden als Fuß mitgeliefert</t>
  </si>
  <si>
    <t>ø 15,5 h 12</t>
  </si>
  <si>
    <t>ø 14,5 h 9,5</t>
  </si>
  <si>
    <t>ø 9,5 h 10,5</t>
  </si>
  <si>
    <t>ø 7 h 12</t>
  </si>
  <si>
    <t>ø 9 h 13</t>
  </si>
  <si>
    <t>ø 25 h 11,5</t>
  </si>
  <si>
    <t>Schüssel klein</t>
  </si>
  <si>
    <t>ø 20 h 9,5</t>
  </si>
  <si>
    <t>ø 10 h 7</t>
  </si>
  <si>
    <t>ø 10 h 22</t>
  </si>
  <si>
    <t>15 x 15</t>
  </si>
  <si>
    <t>Schildkröte groß</t>
  </si>
  <si>
    <t>Stiftehalter eckig</t>
  </si>
  <si>
    <t>Tasse ø 6,5 h 5</t>
  </si>
  <si>
    <t>48 x 37 x 17</t>
  </si>
  <si>
    <t>60 x 46 x 21</t>
  </si>
  <si>
    <t>12 x 12,5 x 7</t>
  </si>
  <si>
    <t>19,5 x 14,5</t>
  </si>
  <si>
    <t>Platanenstr. 114 | 13156 Berlin</t>
  </si>
  <si>
    <t xml:space="preserve">    </t>
  </si>
  <si>
    <t>_____________________________________________________________________________________________</t>
  </si>
  <si>
    <t>Rechnungsanschrift</t>
  </si>
  <si>
    <t>Kundennr.</t>
  </si>
  <si>
    <t>FAX</t>
  </si>
  <si>
    <t>Telefon 030 47 49 05 - 9829 FAX -99</t>
  </si>
  <si>
    <t>Gesamt</t>
  </si>
  <si>
    <t>Preis</t>
  </si>
  <si>
    <t>Anmerkungen</t>
  </si>
  <si>
    <t>Telefon</t>
  </si>
  <si>
    <t>Versandanschrift</t>
  </si>
  <si>
    <t>(falls abweichend von der Rechnungsadresse)</t>
  </si>
  <si>
    <t xml:space="preserve">                  Abholung</t>
  </si>
  <si>
    <t xml:space="preserve">                Versand</t>
  </si>
  <si>
    <t>Kaspar Hauser Stiftung, Keramikwerkstatt - IKEBANA Schalen</t>
  </si>
  <si>
    <t>Kaspar Hauser Stiftung, Keramikwerkstatt - IKEBANA Vasen</t>
  </si>
  <si>
    <t>Kaspar Hauser Stiftung, Keramikwerkstatt - Gebrauchskeramik, Gartenkeramik</t>
  </si>
  <si>
    <t>Bambusvase</t>
  </si>
  <si>
    <t>40 829</t>
  </si>
  <si>
    <t>ø 7,5 h 26</t>
  </si>
  <si>
    <t>ø 22 h 25</t>
  </si>
  <si>
    <t>ø 8 h 34</t>
  </si>
  <si>
    <t>ø 8 h 23</t>
  </si>
  <si>
    <t xml:space="preserve"> ø 17 h 4</t>
  </si>
  <si>
    <t xml:space="preserve"> ø 30 h 8,5</t>
  </si>
  <si>
    <t>ø 44 h 8</t>
  </si>
  <si>
    <t>ø 31 h 4,5</t>
  </si>
  <si>
    <t>ø 24 h 4,5</t>
  </si>
  <si>
    <t>Ikebana-Keramik | Preisliste Endverbraucher, gültig ab 01. April 2019</t>
  </si>
  <si>
    <t>Preisliste Endverbraucher, gültig ab 01. April 2019</t>
  </si>
  <si>
    <t>Die Preise verstehen sich inkl. 7 % Mwst., zzgl.  5,35 € Versandkosten und 4,28 € Verpackungskosten pro Paket.</t>
  </si>
  <si>
    <t>Es gelten unsere allgemeinen Geschäftsbedingungen.</t>
  </si>
  <si>
    <t>Datum:</t>
  </si>
  <si>
    <t>Bitte gewünschte Farbe ankreuzen</t>
  </si>
  <si>
    <t>41 808</t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</si>
</sst>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26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6"/>
      <color theme="1"/>
      <name val="Rotis Sans Serif Pro"/>
      <family val="2"/>
    </font>
    <font>
      <sz val="12"/>
      <color theme="1"/>
      <name val="Rotis Sans Serif Pro"/>
      <family val="2"/>
    </font>
    <font>
      <b/>
      <sz val="14"/>
      <color theme="1"/>
      <name val="Rotis Sans Serif Pro"/>
      <family val="2"/>
    </font>
    <font>
      <b/>
      <sz val="12"/>
      <color theme="1"/>
      <name val="Rotis Sans Serif Pro"/>
      <family val="2"/>
    </font>
    <font>
      <b/>
      <sz val="22"/>
      <color theme="1"/>
      <name val="Rotis Sans Serif Pro"/>
      <family val="2"/>
    </font>
    <font>
      <b/>
      <sz val="20"/>
      <color theme="1"/>
      <name val="Rotis Sans Serif Pro"/>
      <family val="2"/>
    </font>
    <font>
      <sz val="20"/>
      <color theme="1"/>
      <name val="Rotis Sans Serif Pro"/>
      <family val="2"/>
    </font>
    <font>
      <sz val="14"/>
      <color theme="1"/>
      <name val="Rotis Sans Serif Pro"/>
      <family val="2"/>
    </font>
    <font>
      <sz val="11"/>
      <color theme="1"/>
      <name val="Rotis Sans Serif Pro"/>
      <family val="2"/>
    </font>
    <font>
      <sz val="14"/>
      <name val="Rotis Sans Serif Pro"/>
      <family val="2"/>
    </font>
    <font>
      <b/>
      <sz val="14"/>
      <name val="Rotis Sans Serif Pro"/>
      <family val="2"/>
    </font>
    <font>
      <b/>
      <sz val="12"/>
      <color rgb="FFC00000"/>
      <name val="Rotis Sans Serif Pro"/>
      <family val="2"/>
    </font>
    <font>
      <b/>
      <u/>
      <sz val="12"/>
      <color rgb="FFC00000"/>
      <name val="Rotis Sans Serif Pro"/>
      <family val="2"/>
    </font>
    <font>
      <u/>
      <sz val="12"/>
      <color theme="10"/>
      <name val="Rotis Sans Serif Pro"/>
      <family val="2"/>
    </font>
    <font>
      <sz val="12"/>
      <color rgb="FFC00000"/>
      <name val="Rotis Sans Serif Pro"/>
      <family val="2"/>
    </font>
    <font>
      <u/>
      <sz val="24"/>
      <color rgb="FFC00000"/>
      <name val="Rotis Sans Serif Pro"/>
      <family val="2"/>
    </font>
    <font>
      <b/>
      <sz val="16"/>
      <color theme="1"/>
      <name val="Rotis Sans Serif Pro"/>
      <family val="2"/>
    </font>
    <font>
      <b/>
      <sz val="18"/>
      <color theme="1"/>
      <name val="Rotis Sans Serif Pro"/>
      <family val="2"/>
    </font>
    <font>
      <sz val="18"/>
      <color theme="1"/>
      <name val="Rotis Sans Serif Pro"/>
      <family val="2"/>
    </font>
    <font>
      <b/>
      <sz val="20"/>
      <name val="Rotis Sans Serif Pro"/>
      <family val="2"/>
    </font>
    <font>
      <sz val="22"/>
      <color theme="1"/>
      <name val="Rotis Sans Serif Pro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44" fontId="23" fillId="0" borderId="0" applyFont="0" applyFill="0" applyBorder="0" applyAlignment="0" applyProtection="0"/>
  </cellStyleXfs>
  <cellXfs count="149">
    <xf numFmtId="0" fontId="0" fillId="0" borderId="0" xfId="0"/>
    <xf numFmtId="0" fontId="7" fillId="0" borderId="3" xfId="0" applyFont="1" applyBorder="1" applyAlignment="1" applyProtection="1">
      <alignment horizontal="center" vertical="top"/>
      <protection locked="0"/>
    </xf>
    <xf numFmtId="0" fontId="20" fillId="0" borderId="6" xfId="0" applyFont="1" applyBorder="1" applyAlignment="1" applyProtection="1">
      <alignment horizontal="left" vertical="center"/>
      <protection locked="0"/>
    </xf>
    <xf numFmtId="0" fontId="3" fillId="0" borderId="6" xfId="0" applyFont="1" applyBorder="1" applyProtection="1">
      <protection locked="0"/>
    </xf>
    <xf numFmtId="0" fontId="3" fillId="0" borderId="6" xfId="0" applyFont="1" applyBorder="1" applyAlignment="1" applyProtection="1"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right" vertic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0" xfId="0" applyFont="1" applyAlignment="1" applyProtection="1"/>
    <xf numFmtId="0" fontId="3" fillId="0" borderId="0" xfId="0" applyFont="1" applyAlignment="1" applyProtection="1">
      <alignment horizontal="center" vertical="center"/>
    </xf>
    <xf numFmtId="0" fontId="21" fillId="0" borderId="0" xfId="1" applyFont="1" applyAlignment="1" applyProtection="1"/>
    <xf numFmtId="0" fontId="3" fillId="0" borderId="0" xfId="0" applyFont="1" applyProtection="1"/>
    <xf numFmtId="0" fontId="11" fillId="0" borderId="0" xfId="1" applyFont="1" applyAlignment="1" applyProtection="1">
      <alignment horizontal="left"/>
    </xf>
    <xf numFmtId="0" fontId="12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left"/>
    </xf>
    <xf numFmtId="0" fontId="15" fillId="0" borderId="0" xfId="1" applyFont="1" applyAlignment="1" applyProtection="1"/>
    <xf numFmtId="0" fontId="13" fillId="0" borderId="0" xfId="1" applyFont="1" applyAlignment="1" applyProtection="1"/>
    <xf numFmtId="0" fontId="14" fillId="0" borderId="0" xfId="1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/>
    <xf numFmtId="0" fontId="16" fillId="0" borderId="0" xfId="0" applyFont="1" applyAlignment="1" applyProtection="1">
      <alignment horizontal="center"/>
    </xf>
    <xf numFmtId="0" fontId="16" fillId="0" borderId="0" xfId="0" applyFont="1" applyAlignment="1" applyProtection="1"/>
    <xf numFmtId="0" fontId="17" fillId="0" borderId="0" xfId="1" applyFont="1" applyAlignment="1" applyProtection="1"/>
    <xf numFmtId="0" fontId="15" fillId="0" borderId="0" xfId="1" applyFont="1" applyAlignment="1" applyProtection="1">
      <alignment horizontal="center" vertical="center"/>
    </xf>
    <xf numFmtId="0" fontId="5" fillId="0" borderId="0" xfId="0" applyFont="1" applyAlignment="1" applyProtection="1"/>
    <xf numFmtId="0" fontId="18" fillId="0" borderId="0" xfId="0" applyFont="1" applyAlignment="1" applyProtection="1">
      <alignment horizontal="left" vertical="center"/>
    </xf>
    <xf numFmtId="0" fontId="2" fillId="0" borderId="0" xfId="0" applyFont="1" applyProtection="1"/>
    <xf numFmtId="0" fontId="6" fillId="0" borderId="0" xfId="0" applyFont="1" applyAlignment="1" applyProtection="1"/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/>
    </xf>
    <xf numFmtId="0" fontId="19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19" fillId="0" borderId="3" xfId="0" applyFont="1" applyBorder="1" applyAlignment="1" applyProtection="1">
      <alignment horizontal="center"/>
    </xf>
    <xf numFmtId="0" fontId="19" fillId="0" borderId="8" xfId="0" applyFont="1" applyBorder="1" applyAlignment="1" applyProtection="1">
      <alignment horizontal="center"/>
    </xf>
    <xf numFmtId="0" fontId="19" fillId="0" borderId="3" xfId="0" applyFont="1" applyBorder="1" applyAlignment="1" applyProtection="1"/>
    <xf numFmtId="0" fontId="3" fillId="0" borderId="3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3" fillId="0" borderId="3" xfId="0" applyFont="1" applyBorder="1" applyProtection="1"/>
    <xf numFmtId="0" fontId="18" fillId="0" borderId="1" xfId="0" applyFont="1" applyBorder="1" applyAlignment="1" applyProtection="1">
      <alignment horizontal="left" vertical="top" wrapText="1"/>
    </xf>
    <xf numFmtId="0" fontId="2" fillId="0" borderId="2" xfId="0" applyFont="1" applyBorder="1" applyAlignment="1" applyProtection="1">
      <alignment horizontal="left" vertical="top" wrapText="1"/>
    </xf>
    <xf numFmtId="0" fontId="19" fillId="0" borderId="8" xfId="0" applyFont="1" applyBorder="1" applyAlignment="1" applyProtection="1">
      <alignment horizontal="center" vertical="center"/>
    </xf>
    <xf numFmtId="2" fontId="3" fillId="0" borderId="0" xfId="0" applyNumberFormat="1" applyFont="1" applyProtection="1"/>
    <xf numFmtId="0" fontId="8" fillId="0" borderId="3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left" vertical="center"/>
    </xf>
    <xf numFmtId="44" fontId="8" fillId="0" borderId="3" xfId="2" applyFont="1" applyBorder="1" applyAlignment="1" applyProtection="1">
      <alignment horizontal="right" vertical="center"/>
    </xf>
    <xf numFmtId="0" fontId="7" fillId="0" borderId="10" xfId="0" applyFont="1" applyBorder="1" applyAlignment="1" applyProtection="1">
      <alignment vertical="top"/>
    </xf>
    <xf numFmtId="44" fontId="8" fillId="0" borderId="3" xfId="2" applyFont="1" applyBorder="1" applyAlignment="1" applyProtection="1">
      <alignment horizontal="right"/>
    </xf>
    <xf numFmtId="0" fontId="8" fillId="0" borderId="0" xfId="0" applyFont="1" applyProtection="1"/>
    <xf numFmtId="0" fontId="8" fillId="0" borderId="0" xfId="0" applyFont="1" applyAlignment="1" applyProtection="1">
      <alignment horizontal="left"/>
    </xf>
    <xf numFmtId="0" fontId="8" fillId="0" borderId="8" xfId="0" applyFont="1" applyBorder="1" applyAlignment="1" applyProtection="1">
      <alignment horizontal="center" vertical="center"/>
    </xf>
    <xf numFmtId="0" fontId="20" fillId="0" borderId="12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right" vertical="center"/>
    </xf>
    <xf numFmtId="44" fontId="8" fillId="0" borderId="0" xfId="2" applyFont="1" applyAlignment="1" applyProtection="1">
      <alignment horizontal="center"/>
    </xf>
    <xf numFmtId="0" fontId="20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10" fillId="0" borderId="0" xfId="0" applyFont="1" applyProtection="1"/>
    <xf numFmtId="0" fontId="6" fillId="0" borderId="0" xfId="0" applyFont="1" applyBorder="1" applyAlignment="1" applyProtection="1">
      <alignment vertical="top"/>
    </xf>
    <xf numFmtId="0" fontId="3" fillId="0" borderId="0" xfId="0" applyFont="1" applyBorder="1" applyAlignment="1" applyProtection="1"/>
    <xf numFmtId="0" fontId="3" fillId="0" borderId="0" xfId="0" applyFont="1" applyBorder="1" applyProtection="1"/>
    <xf numFmtId="0" fontId="6" fillId="0" borderId="0" xfId="0" applyFont="1" applyProtection="1"/>
    <xf numFmtId="0" fontId="24" fillId="0" borderId="0" xfId="0" applyFont="1" applyProtection="1"/>
    <xf numFmtId="0" fontId="25" fillId="0" borderId="0" xfId="0" applyFont="1" applyBorder="1" applyAlignment="1" applyProtection="1">
      <alignment vertical="top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/>
    </xf>
    <xf numFmtId="0" fontId="20" fillId="0" borderId="3" xfId="0" applyFont="1" applyBorder="1" applyProtection="1"/>
    <xf numFmtId="0" fontId="9" fillId="0" borderId="0" xfId="0" applyFont="1" applyBorder="1" applyAlignment="1" applyProtection="1">
      <alignment vertical="top"/>
    </xf>
    <xf numFmtId="0" fontId="7" fillId="0" borderId="0" xfId="0" applyFont="1" applyProtection="1"/>
    <xf numFmtId="0" fontId="8" fillId="0" borderId="0" xfId="0" applyFont="1" applyAlignment="1" applyProtection="1">
      <alignment vertical="center"/>
    </xf>
    <xf numFmtId="0" fontId="9" fillId="0" borderId="0" xfId="0" applyFont="1" applyProtection="1"/>
    <xf numFmtId="0" fontId="5" fillId="0" borderId="0" xfId="0" applyFont="1" applyProtection="1"/>
    <xf numFmtId="0" fontId="8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 vertical="center"/>
    </xf>
    <xf numFmtId="0" fontId="7" fillId="0" borderId="0" xfId="0" applyFont="1" applyBorder="1" applyAlignment="1" applyProtection="1">
      <alignment vertical="center"/>
    </xf>
    <xf numFmtId="2" fontId="8" fillId="0" borderId="0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top"/>
    </xf>
    <xf numFmtId="44" fontId="8" fillId="0" borderId="0" xfId="0" applyNumberFormat="1" applyFont="1" applyProtection="1"/>
    <xf numFmtId="0" fontId="3" fillId="0" borderId="0" xfId="0" applyFont="1" applyBorder="1" applyAlignment="1" applyProtection="1">
      <alignment vertical="center"/>
    </xf>
    <xf numFmtId="0" fontId="10" fillId="0" borderId="0" xfId="0" applyFont="1" applyAlignment="1" applyProtection="1"/>
    <xf numFmtId="0" fontId="4" fillId="0" borderId="0" xfId="0" applyFont="1" applyBorder="1" applyAlignment="1" applyProtection="1">
      <alignment vertical="center"/>
    </xf>
    <xf numFmtId="2" fontId="9" fillId="0" borderId="0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vertical="top"/>
    </xf>
    <xf numFmtId="0" fontId="20" fillId="0" borderId="0" xfId="0" applyFont="1" applyAlignment="1" applyProtection="1">
      <alignment vertical="center"/>
    </xf>
    <xf numFmtId="0" fontId="19" fillId="0" borderId="5" xfId="0" applyFont="1" applyBorder="1" applyAlignment="1" applyProtection="1">
      <alignment horizontal="left" vertical="center"/>
    </xf>
    <xf numFmtId="0" fontId="19" fillId="0" borderId="7" xfId="0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vertical="center"/>
    </xf>
    <xf numFmtId="0" fontId="20" fillId="0" borderId="0" xfId="0" applyFont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left" vertical="center"/>
    </xf>
    <xf numFmtId="0" fontId="9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right"/>
    </xf>
    <xf numFmtId="0" fontId="10" fillId="0" borderId="0" xfId="0" applyFont="1" applyAlignment="1" applyProtection="1">
      <alignment horizontal="right"/>
    </xf>
    <xf numFmtId="0" fontId="5" fillId="0" borderId="3" xfId="0" applyFont="1" applyBorder="1" applyAlignment="1" applyProtection="1">
      <alignment horizontal="left"/>
    </xf>
    <xf numFmtId="0" fontId="8" fillId="0" borderId="2" xfId="0" applyFont="1" applyBorder="1" applyAlignment="1" applyProtection="1">
      <alignment vertical="center" wrapText="1"/>
    </xf>
    <xf numFmtId="0" fontId="8" fillId="0" borderId="3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right" vertical="center"/>
    </xf>
    <xf numFmtId="0" fontId="7" fillId="0" borderId="6" xfId="0" applyFont="1" applyBorder="1" applyProtection="1">
      <protection locked="0"/>
    </xf>
    <xf numFmtId="0" fontId="7" fillId="0" borderId="0" xfId="0" applyFont="1" applyAlignment="1" applyProtection="1">
      <alignment horizontal="right"/>
    </xf>
    <xf numFmtId="0" fontId="19" fillId="0" borderId="8" xfId="0" applyFont="1" applyBorder="1" applyAlignment="1" applyProtection="1">
      <alignment horizontal="center" vertical="center"/>
      <protection locked="0"/>
    </xf>
    <xf numFmtId="0" fontId="19" fillId="0" borderId="3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vertical="center"/>
      <protection locked="0"/>
    </xf>
    <xf numFmtId="0" fontId="19" fillId="0" borderId="6" xfId="0" applyFont="1" applyBorder="1" applyAlignment="1" applyProtection="1">
      <alignment horizontal="center"/>
    </xf>
    <xf numFmtId="0" fontId="8" fillId="0" borderId="0" xfId="0" applyFont="1" applyAlignment="1" applyProtection="1">
      <alignment vertical="center"/>
    </xf>
    <xf numFmtId="2" fontId="8" fillId="0" borderId="10" xfId="0" applyNumberFormat="1" applyFont="1" applyBorder="1" applyAlignment="1" applyProtection="1">
      <alignment horizontal="center"/>
      <protection locked="0"/>
    </xf>
    <xf numFmtId="2" fontId="8" fillId="0" borderId="9" xfId="0" applyNumberFormat="1" applyFont="1" applyBorder="1" applyAlignment="1" applyProtection="1">
      <alignment horizontal="center"/>
      <protection locked="0"/>
    </xf>
    <xf numFmtId="2" fontId="3" fillId="0" borderId="10" xfId="0" applyNumberFormat="1" applyFont="1" applyBorder="1" applyAlignment="1" applyProtection="1">
      <alignment horizontal="center"/>
    </xf>
    <xf numFmtId="2" fontId="3" fillId="0" borderId="9" xfId="0" applyNumberFormat="1" applyFont="1" applyBorder="1" applyAlignment="1" applyProtection="1">
      <alignment horizontal="center"/>
    </xf>
    <xf numFmtId="2" fontId="8" fillId="0" borderId="10" xfId="0" applyNumberFormat="1" applyFont="1" applyBorder="1" applyAlignment="1" applyProtection="1">
      <alignment horizontal="center"/>
    </xf>
    <xf numFmtId="2" fontId="8" fillId="0" borderId="9" xfId="0" applyNumberFormat="1" applyFont="1" applyBorder="1" applyAlignment="1" applyProtection="1">
      <alignment horizontal="center"/>
    </xf>
    <xf numFmtId="44" fontId="8" fillId="0" borderId="10" xfId="2" applyFont="1" applyBorder="1" applyAlignment="1" applyProtection="1">
      <alignment horizontal="right" vertical="center"/>
    </xf>
    <xf numFmtId="44" fontId="8" fillId="0" borderId="11" xfId="2" applyFont="1" applyBorder="1" applyAlignment="1" applyProtection="1">
      <alignment horizontal="right" vertical="center"/>
    </xf>
    <xf numFmtId="44" fontId="8" fillId="0" borderId="9" xfId="2" applyFont="1" applyBorder="1" applyAlignment="1" applyProtection="1">
      <alignment horizontal="right" vertical="center"/>
    </xf>
    <xf numFmtId="0" fontId="20" fillId="0" borderId="10" xfId="0" applyFont="1" applyBorder="1" applyProtection="1"/>
    <xf numFmtId="0" fontId="20" fillId="0" borderId="11" xfId="0" applyFont="1" applyBorder="1" applyProtection="1"/>
    <xf numFmtId="0" fontId="20" fillId="0" borderId="9" xfId="0" applyFont="1" applyBorder="1" applyProtection="1"/>
    <xf numFmtId="44" fontId="8" fillId="0" borderId="10" xfId="2" applyFont="1" applyBorder="1" applyAlignment="1" applyProtection="1">
      <alignment horizontal="center"/>
    </xf>
    <xf numFmtId="44" fontId="8" fillId="0" borderId="9" xfId="2" applyFont="1" applyBorder="1" applyAlignment="1" applyProtection="1">
      <alignment horizontal="center"/>
    </xf>
    <xf numFmtId="0" fontId="2" fillId="0" borderId="10" xfId="0" applyFont="1" applyBorder="1" applyAlignment="1" applyProtection="1">
      <protection locked="0"/>
    </xf>
    <xf numFmtId="0" fontId="2" fillId="0" borderId="9" xfId="0" applyFont="1" applyBorder="1" applyAlignment="1" applyProtection="1">
      <protection locked="0"/>
    </xf>
    <xf numFmtId="0" fontId="3" fillId="0" borderId="3" xfId="0" applyFont="1" applyBorder="1" applyProtection="1">
      <protection locked="0"/>
    </xf>
    <xf numFmtId="0" fontId="19" fillId="0" borderId="4" xfId="0" applyFont="1" applyBorder="1" applyAlignment="1" applyProtection="1">
      <alignment horizontal="center" vertical="center"/>
    </xf>
    <xf numFmtId="0" fontId="19" fillId="0" borderId="6" xfId="0" applyFont="1" applyBorder="1" applyAlignment="1" applyProtection="1">
      <alignment horizontal="center" vertical="center"/>
    </xf>
    <xf numFmtId="0" fontId="3" fillId="0" borderId="10" xfId="0" applyFont="1" applyBorder="1" applyProtection="1">
      <protection locked="0"/>
    </xf>
    <xf numFmtId="0" fontId="3" fillId="0" borderId="11" xfId="0" applyFont="1" applyBorder="1" applyProtection="1">
      <protection locked="0"/>
    </xf>
    <xf numFmtId="0" fontId="3" fillId="0" borderId="9" xfId="0" applyFont="1" applyBorder="1" applyProtection="1">
      <protection locked="0"/>
    </xf>
    <xf numFmtId="0" fontId="6" fillId="0" borderId="10" xfId="0" applyFont="1" applyBorder="1" applyAlignment="1" applyProtection="1">
      <alignment horizontal="left" vertical="center" wrapText="1"/>
    </xf>
    <xf numFmtId="0" fontId="22" fillId="0" borderId="9" xfId="0" applyFont="1" applyBorder="1" applyAlignment="1" applyProtection="1">
      <alignment horizontal="left" vertical="center" wrapText="1"/>
    </xf>
    <xf numFmtId="0" fontId="7" fillId="0" borderId="10" xfId="0" applyFont="1" applyBorder="1" applyAlignment="1" applyProtection="1">
      <alignment horizontal="left" vertical="center" wrapText="1"/>
    </xf>
    <xf numFmtId="0" fontId="8" fillId="0" borderId="9" xfId="0" applyFont="1" applyBorder="1" applyAlignment="1" applyProtection="1">
      <alignment horizontal="left" vertical="center" wrapText="1"/>
    </xf>
    <xf numFmtId="0" fontId="19" fillId="0" borderId="5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right"/>
    </xf>
    <xf numFmtId="0" fontId="3" fillId="0" borderId="11" xfId="0" applyFont="1" applyBorder="1" applyAlignment="1" applyProtection="1">
      <alignment horizontal="right"/>
    </xf>
    <xf numFmtId="0" fontId="3" fillId="0" borderId="9" xfId="0" applyFont="1" applyBorder="1" applyAlignment="1" applyProtection="1">
      <alignment horizontal="right"/>
    </xf>
  </cellXfs>
  <cellStyles count="3">
    <cellStyle name="Hyperlink" xfId="1" builtinId="8"/>
    <cellStyle name="Standard" xfId="0" builtinId="0"/>
    <cellStyle name="Währung" xfId="2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111125</xdr:colOff>
      <xdr:row>71</xdr:row>
      <xdr:rowOff>31562</xdr:rowOff>
    </xdr:from>
    <xdr:to>
      <xdr:col>13</xdr:col>
      <xdr:colOff>605118</xdr:colOff>
      <xdr:row>73</xdr:row>
      <xdr:rowOff>76386</xdr:rowOff>
    </xdr:to>
    <xdr:sp macro="" textlink="">
      <xdr:nvSpPr>
        <xdr:cNvPr id="4" name="Rechteck 3"/>
        <xdr:cNvSpPr/>
      </xdr:nvSpPr>
      <xdr:spPr>
        <a:xfrm>
          <a:off x="17351375" y="23786912"/>
          <a:ext cx="493993" cy="425824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 editAs="oneCell">
    <xdr:from>
      <xdr:col>0</xdr:col>
      <xdr:colOff>239442</xdr:colOff>
      <xdr:row>1</xdr:row>
      <xdr:rowOff>238125</xdr:rowOff>
    </xdr:from>
    <xdr:to>
      <xdr:col>2</xdr:col>
      <xdr:colOff>3268469</xdr:colOff>
      <xdr:row>4</xdr:row>
      <xdr:rowOff>337304</xdr:rowOff>
    </xdr:to>
    <xdr:pic>
      <xdr:nvPicPr>
        <xdr:cNvPr id="9" name="Grafik 8" descr="logo mit Strich rg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5067" y="635000"/>
          <a:ext cx="4813377" cy="1083429"/>
        </a:xfrm>
        <a:prstGeom prst="rect">
          <a:avLst/>
        </a:prstGeom>
      </xdr:spPr>
    </xdr:pic>
    <xdr:clientData/>
  </xdr:twoCellAnchor>
  <xdr:twoCellAnchor editAs="oneCell">
    <xdr:from>
      <xdr:col>0</xdr:col>
      <xdr:colOff>239442</xdr:colOff>
      <xdr:row>60</xdr:row>
      <xdr:rowOff>238125</xdr:rowOff>
    </xdr:from>
    <xdr:to>
      <xdr:col>2</xdr:col>
      <xdr:colOff>3268469</xdr:colOff>
      <xdr:row>63</xdr:row>
      <xdr:rowOff>177977</xdr:rowOff>
    </xdr:to>
    <xdr:pic>
      <xdr:nvPicPr>
        <xdr:cNvPr id="8" name="Grafik 7" descr="logo mit Strich rg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442" y="636443"/>
          <a:ext cx="4674254" cy="1086316"/>
        </a:xfrm>
        <a:prstGeom prst="rect">
          <a:avLst/>
        </a:prstGeom>
      </xdr:spPr>
    </xdr:pic>
    <xdr:clientData/>
  </xdr:twoCellAnchor>
  <xdr:twoCellAnchor editAs="oneCell">
    <xdr:from>
      <xdr:col>0</xdr:col>
      <xdr:colOff>239442</xdr:colOff>
      <xdr:row>118</xdr:row>
      <xdr:rowOff>238125</xdr:rowOff>
    </xdr:from>
    <xdr:to>
      <xdr:col>2</xdr:col>
      <xdr:colOff>3268469</xdr:colOff>
      <xdr:row>121</xdr:row>
      <xdr:rowOff>177977</xdr:rowOff>
    </xdr:to>
    <xdr:pic>
      <xdr:nvPicPr>
        <xdr:cNvPr id="10" name="Grafik 9" descr="logo mit Strich rg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442" y="25591943"/>
          <a:ext cx="4674254" cy="10655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kh-stiftung.de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keramik@kh-stiftung.de" TargetMode="External"/><Relationship Id="rId1" Type="http://schemas.openxmlformats.org/officeDocument/2006/relationships/hyperlink" Target="http://www.kh-stiftung.de/" TargetMode="External"/><Relationship Id="rId6" Type="http://schemas.openxmlformats.org/officeDocument/2006/relationships/hyperlink" Target="mailto:keramik@kh-stiftung.de" TargetMode="External"/><Relationship Id="rId5" Type="http://schemas.openxmlformats.org/officeDocument/2006/relationships/hyperlink" Target="http://www.kh-stiftung.de/" TargetMode="External"/><Relationship Id="rId4" Type="http://schemas.openxmlformats.org/officeDocument/2006/relationships/hyperlink" Target="mailto:keramik@kh-stiftung.de" TargetMode="External"/><Relationship Id="rId9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4"/>
  <sheetViews>
    <sheetView tabSelected="1" topLeftCell="A21" zoomScale="55" zoomScaleNormal="55" zoomScalePageLayoutView="50" workbookViewId="0">
      <selection activeCell="E37" sqref="E37"/>
    </sheetView>
  </sheetViews>
  <sheetFormatPr baseColWidth="10" defaultColWidth="0.7109375" defaultRowHeight="15.75"/>
  <cols>
    <col min="1" max="1" width="7" style="11" customWidth="1"/>
    <col min="2" max="2" width="17.7109375" style="11" customWidth="1"/>
    <col min="3" max="3" width="55.7109375" style="11" customWidth="1"/>
    <col min="4" max="4" width="27.85546875" style="11" customWidth="1"/>
    <col min="5" max="11" width="12.5703125" style="11" customWidth="1"/>
    <col min="12" max="12" width="26.28515625" style="11" bestFit="1" customWidth="1"/>
    <col min="13" max="13" width="11.5703125" style="11" customWidth="1"/>
    <col min="14" max="14" width="4.42578125" style="11" hidden="1" customWidth="1"/>
    <col min="15" max="15" width="24.28515625" style="11" bestFit="1" customWidth="1"/>
    <col min="16" max="16" width="22.140625" style="11" customWidth="1"/>
    <col min="17" max="17" width="23.42578125" style="11" customWidth="1"/>
    <col min="18" max="18" width="11.7109375" style="11" customWidth="1"/>
    <col min="19" max="19" width="11.42578125" style="17" customWidth="1"/>
    <col min="20" max="20" width="0.7109375" style="17"/>
    <col min="21" max="16384" width="0.7109375" style="11"/>
  </cols>
  <sheetData>
    <row r="1" spans="2:20" ht="31.5" customHeight="1">
      <c r="B1" s="8"/>
      <c r="C1" s="9"/>
      <c r="D1" s="9" t="s">
        <v>0</v>
      </c>
      <c r="E1" s="10" t="s">
        <v>13</v>
      </c>
      <c r="H1" s="12"/>
      <c r="I1" s="13"/>
      <c r="J1" s="14" t="s">
        <v>233</v>
      </c>
      <c r="K1" s="15"/>
      <c r="N1" s="16"/>
      <c r="O1" s="16"/>
      <c r="P1" s="16"/>
    </row>
    <row r="2" spans="2:20" ht="27.75" customHeight="1">
      <c r="B2" s="8"/>
      <c r="C2" s="9"/>
      <c r="D2" s="9"/>
      <c r="E2" s="8"/>
      <c r="F2" s="8"/>
      <c r="G2" s="8"/>
      <c r="J2" s="18" t="s">
        <v>239</v>
      </c>
      <c r="N2" s="15"/>
      <c r="O2" s="15"/>
      <c r="P2" s="15"/>
    </row>
    <row r="3" spans="2:20" ht="27.75" customHeight="1">
      <c r="B3" s="8"/>
      <c r="C3" s="9"/>
      <c r="D3" s="9"/>
      <c r="E3" s="8"/>
      <c r="F3" s="8"/>
      <c r="G3" s="8"/>
      <c r="H3" s="8"/>
      <c r="I3" s="8"/>
      <c r="J3" s="10" t="s">
        <v>24</v>
      </c>
      <c r="K3" s="8"/>
      <c r="N3" s="19"/>
      <c r="O3" s="17"/>
    </row>
    <row r="4" spans="2:20" ht="22.5" customHeight="1">
      <c r="B4" s="20"/>
      <c r="C4" s="21"/>
      <c r="D4" s="22"/>
      <c r="E4" s="23"/>
      <c r="F4" s="23"/>
      <c r="G4" s="23"/>
      <c r="H4" s="23"/>
      <c r="I4" s="23"/>
      <c r="J4" s="23"/>
      <c r="K4" s="23"/>
      <c r="L4" s="23"/>
      <c r="N4" s="23"/>
      <c r="O4" s="24"/>
      <c r="P4" s="25"/>
      <c r="Q4" s="25"/>
    </row>
    <row r="5" spans="2:20" ht="31.5">
      <c r="B5" s="26" t="s">
        <v>235</v>
      </c>
      <c r="C5" s="27"/>
      <c r="D5" s="22"/>
      <c r="E5" s="23"/>
      <c r="F5" s="23"/>
      <c r="G5" s="23"/>
      <c r="H5" s="23"/>
      <c r="I5" s="23"/>
      <c r="J5" s="23"/>
      <c r="K5" s="23"/>
      <c r="L5" s="23"/>
      <c r="N5" s="28"/>
      <c r="O5" s="17"/>
      <c r="P5" s="8"/>
      <c r="Q5" s="8"/>
    </row>
    <row r="6" spans="2:20" ht="19.5" customHeight="1">
      <c r="B6" s="26"/>
      <c r="C6" s="27"/>
      <c r="D6" s="22"/>
      <c r="E6" s="23"/>
      <c r="F6" s="23"/>
      <c r="G6" s="23"/>
      <c r="H6" s="23"/>
      <c r="I6" s="23"/>
      <c r="J6" s="23"/>
      <c r="K6" s="23"/>
      <c r="L6" s="23"/>
      <c r="M6" s="23"/>
      <c r="N6" s="28"/>
      <c r="O6" s="17"/>
      <c r="P6" s="8"/>
      <c r="Q6" s="8"/>
    </row>
    <row r="7" spans="2:20" ht="28.35" customHeight="1">
      <c r="C7" s="9"/>
      <c r="D7" s="29" t="s">
        <v>262</v>
      </c>
      <c r="E7" s="8"/>
      <c r="G7" s="29"/>
      <c r="H7" s="29"/>
      <c r="I7" s="29"/>
      <c r="J7" s="29"/>
      <c r="K7" s="29"/>
      <c r="M7" s="30"/>
      <c r="N7" s="16"/>
      <c r="O7" s="16"/>
    </row>
    <row r="8" spans="2:20" ht="28.35" customHeight="1">
      <c r="B8" s="31" t="s">
        <v>14</v>
      </c>
      <c r="C8" s="9"/>
      <c r="D8" s="32" t="s">
        <v>264</v>
      </c>
      <c r="E8" s="8"/>
      <c r="G8" s="32"/>
      <c r="H8" s="32"/>
      <c r="I8" s="32"/>
      <c r="J8" s="32"/>
      <c r="K8" s="32"/>
      <c r="L8" s="32"/>
      <c r="M8" s="32"/>
      <c r="N8" s="33"/>
      <c r="O8" s="33"/>
      <c r="P8" s="33"/>
      <c r="Q8" s="33"/>
    </row>
    <row r="9" spans="2:20" ht="28.35" customHeight="1">
      <c r="B9" s="8"/>
      <c r="C9" s="9"/>
      <c r="D9" s="34" t="s">
        <v>265</v>
      </c>
      <c r="E9" s="8"/>
      <c r="G9" s="30"/>
      <c r="H9" s="34"/>
      <c r="I9" s="34"/>
      <c r="J9" s="34"/>
      <c r="K9" s="34"/>
      <c r="L9" s="34"/>
      <c r="M9" s="35"/>
      <c r="N9" s="36"/>
      <c r="O9" s="17"/>
      <c r="P9" s="8"/>
      <c r="Q9" s="8"/>
    </row>
    <row r="10" spans="2:20" ht="28.35" customHeight="1">
      <c r="B10" s="8"/>
      <c r="C10" s="9"/>
      <c r="D10" s="9"/>
      <c r="E10" s="8"/>
      <c r="F10" s="8"/>
      <c r="G10" s="8"/>
      <c r="H10" s="8"/>
      <c r="I10" s="8"/>
      <c r="J10" s="8"/>
      <c r="K10" s="8"/>
      <c r="L10" s="8"/>
      <c r="N10" s="8"/>
      <c r="O10" s="17"/>
      <c r="P10" s="8"/>
      <c r="Q10" s="8"/>
    </row>
    <row r="11" spans="2:20" ht="29.25" customHeight="1">
      <c r="B11" s="35" t="s">
        <v>2</v>
      </c>
      <c r="C11" s="37" t="s">
        <v>3</v>
      </c>
      <c r="D11" s="37" t="s">
        <v>17</v>
      </c>
      <c r="E11" s="114" t="s">
        <v>267</v>
      </c>
      <c r="F11" s="114"/>
      <c r="G11" s="114"/>
      <c r="H11" s="114"/>
      <c r="I11" s="114"/>
      <c r="J11" s="114"/>
      <c r="K11" s="114"/>
      <c r="L11" s="38" t="s">
        <v>241</v>
      </c>
      <c r="M11" s="38" t="s">
        <v>4</v>
      </c>
      <c r="N11" s="38"/>
      <c r="O11" s="38" t="s">
        <v>240</v>
      </c>
      <c r="Q11" s="39"/>
    </row>
    <row r="12" spans="2:20" ht="40.5" customHeight="1">
      <c r="B12" s="138" t="s">
        <v>15</v>
      </c>
      <c r="C12" s="139"/>
      <c r="D12" s="40" t="s">
        <v>18</v>
      </c>
      <c r="E12" s="41" t="s">
        <v>19</v>
      </c>
      <c r="F12" s="41" t="s">
        <v>7</v>
      </c>
      <c r="G12" s="40" t="s">
        <v>7</v>
      </c>
      <c r="H12" s="40" t="s">
        <v>6</v>
      </c>
      <c r="I12" s="40" t="s">
        <v>22</v>
      </c>
      <c r="J12" s="40" t="s">
        <v>5</v>
      </c>
      <c r="K12" s="42" t="s">
        <v>23</v>
      </c>
      <c r="L12" s="43"/>
      <c r="M12" s="43"/>
      <c r="N12" s="44"/>
      <c r="O12" s="45"/>
      <c r="P12" s="17"/>
      <c r="Q12" s="17"/>
      <c r="S12" s="11"/>
      <c r="T12" s="11"/>
    </row>
    <row r="13" spans="2:20" ht="25.5" customHeight="1">
      <c r="B13" s="46"/>
      <c r="C13" s="47"/>
      <c r="D13" s="40"/>
      <c r="E13" s="48"/>
      <c r="F13" s="40" t="s">
        <v>20</v>
      </c>
      <c r="G13" s="40" t="s">
        <v>21</v>
      </c>
      <c r="H13" s="40"/>
      <c r="I13" s="40" t="s">
        <v>6</v>
      </c>
      <c r="J13" s="40"/>
      <c r="K13" s="40" t="s">
        <v>5</v>
      </c>
      <c r="L13" s="49"/>
      <c r="M13" s="43"/>
      <c r="N13" s="44"/>
      <c r="O13" s="45"/>
      <c r="P13" s="17"/>
      <c r="Q13" s="17"/>
      <c r="S13" s="11"/>
      <c r="T13" s="11"/>
    </row>
    <row r="14" spans="2:20" ht="27.75" customHeight="1">
      <c r="B14" s="50" t="s">
        <v>16</v>
      </c>
      <c r="C14" s="51" t="s">
        <v>169</v>
      </c>
      <c r="D14" s="51" t="s">
        <v>25</v>
      </c>
      <c r="E14" s="113"/>
      <c r="F14" s="113"/>
      <c r="G14" s="113"/>
      <c r="H14" s="113"/>
      <c r="I14" s="113"/>
      <c r="J14" s="113"/>
      <c r="K14" s="113"/>
      <c r="L14" s="52">
        <v>38</v>
      </c>
      <c r="M14" s="1"/>
      <c r="N14" s="53"/>
      <c r="O14" s="54">
        <f>L14*M14</f>
        <v>0</v>
      </c>
      <c r="P14" s="17"/>
      <c r="Q14" s="17"/>
      <c r="S14" s="11"/>
      <c r="T14" s="11"/>
    </row>
    <row r="15" spans="2:20" ht="27.75" customHeight="1">
      <c r="B15" s="50" t="s">
        <v>26</v>
      </c>
      <c r="C15" s="51" t="s">
        <v>168</v>
      </c>
      <c r="D15" s="51" t="s">
        <v>27</v>
      </c>
      <c r="E15" s="113"/>
      <c r="F15" s="113"/>
      <c r="G15" s="113"/>
      <c r="H15" s="113"/>
      <c r="I15" s="113"/>
      <c r="J15" s="113"/>
      <c r="K15" s="113"/>
      <c r="L15" s="52">
        <v>38</v>
      </c>
      <c r="M15" s="1"/>
      <c r="N15" s="53"/>
      <c r="O15" s="54">
        <f t="shared" ref="O15:O37" si="0">L15*M15</f>
        <v>0</v>
      </c>
      <c r="P15" s="17"/>
      <c r="Q15" s="17"/>
      <c r="S15" s="11"/>
      <c r="T15" s="11"/>
    </row>
    <row r="16" spans="2:20" ht="27.75" customHeight="1">
      <c r="B16" s="50" t="s">
        <v>28</v>
      </c>
      <c r="C16" s="51" t="s">
        <v>167</v>
      </c>
      <c r="D16" s="51" t="s">
        <v>29</v>
      </c>
      <c r="E16" s="113"/>
      <c r="F16" s="113"/>
      <c r="G16" s="113"/>
      <c r="H16" s="113"/>
      <c r="I16" s="113"/>
      <c r="J16" s="113"/>
      <c r="K16" s="113"/>
      <c r="L16" s="52">
        <v>32</v>
      </c>
      <c r="M16" s="1"/>
      <c r="N16" s="53"/>
      <c r="O16" s="54">
        <f t="shared" si="0"/>
        <v>0</v>
      </c>
      <c r="P16" s="17"/>
      <c r="Q16" s="17"/>
      <c r="S16" s="11"/>
      <c r="T16" s="11"/>
    </row>
    <row r="17" spans="2:20" ht="27.75" customHeight="1">
      <c r="B17" s="50" t="s">
        <v>30</v>
      </c>
      <c r="C17" s="51" t="s">
        <v>166</v>
      </c>
      <c r="D17" s="51" t="s">
        <v>31</v>
      </c>
      <c r="E17" s="113"/>
      <c r="F17" s="113"/>
      <c r="G17" s="113"/>
      <c r="H17" s="113"/>
      <c r="I17" s="113"/>
      <c r="J17" s="113"/>
      <c r="K17" s="113"/>
      <c r="L17" s="52">
        <v>32</v>
      </c>
      <c r="M17" s="1"/>
      <c r="N17" s="53"/>
      <c r="O17" s="54">
        <f t="shared" si="0"/>
        <v>0</v>
      </c>
      <c r="P17" s="17"/>
      <c r="Q17" s="17"/>
      <c r="S17" s="11"/>
      <c r="T17" s="11"/>
    </row>
    <row r="18" spans="2:20" ht="27.75" customHeight="1">
      <c r="B18" s="50" t="s">
        <v>207</v>
      </c>
      <c r="C18" s="51" t="s">
        <v>208</v>
      </c>
      <c r="D18" s="51" t="s">
        <v>209</v>
      </c>
      <c r="E18" s="113"/>
      <c r="F18" s="113"/>
      <c r="G18" s="113"/>
      <c r="H18" s="113"/>
      <c r="I18" s="113"/>
      <c r="J18" s="113"/>
      <c r="K18" s="113"/>
      <c r="L18" s="52">
        <v>32</v>
      </c>
      <c r="M18" s="1"/>
      <c r="N18" s="53"/>
      <c r="O18" s="54">
        <f t="shared" si="0"/>
        <v>0</v>
      </c>
      <c r="P18" s="17"/>
      <c r="Q18" s="17"/>
      <c r="S18" s="11"/>
      <c r="T18" s="11"/>
    </row>
    <row r="19" spans="2:20" ht="27.75" customHeight="1">
      <c r="B19" s="50" t="s">
        <v>32</v>
      </c>
      <c r="C19" s="51" t="s">
        <v>165</v>
      </c>
      <c r="D19" s="51" t="s">
        <v>259</v>
      </c>
      <c r="E19" s="113"/>
      <c r="F19" s="113"/>
      <c r="G19" s="113"/>
      <c r="H19" s="113"/>
      <c r="I19" s="113"/>
      <c r="J19" s="113"/>
      <c r="K19" s="113"/>
      <c r="L19" s="52">
        <v>60</v>
      </c>
      <c r="M19" s="1"/>
      <c r="N19" s="53"/>
      <c r="O19" s="54">
        <f t="shared" si="0"/>
        <v>0</v>
      </c>
      <c r="P19" s="17"/>
      <c r="Q19" s="17"/>
      <c r="S19" s="11"/>
      <c r="T19" s="11"/>
    </row>
    <row r="20" spans="2:20" ht="27.75" customHeight="1">
      <c r="B20" s="50" t="s">
        <v>33</v>
      </c>
      <c r="C20" s="51" t="s">
        <v>34</v>
      </c>
      <c r="D20" s="51" t="s">
        <v>260</v>
      </c>
      <c r="E20" s="113"/>
      <c r="F20" s="113"/>
      <c r="G20" s="113"/>
      <c r="H20" s="113"/>
      <c r="I20" s="113"/>
      <c r="J20" s="113"/>
      <c r="K20" s="113"/>
      <c r="L20" s="52">
        <v>32</v>
      </c>
      <c r="M20" s="1"/>
      <c r="N20" s="53"/>
      <c r="O20" s="54">
        <f t="shared" si="0"/>
        <v>0</v>
      </c>
      <c r="P20" s="17"/>
      <c r="Q20" s="17"/>
      <c r="S20" s="11"/>
      <c r="T20" s="11"/>
    </row>
    <row r="21" spans="2:20" ht="27.75" customHeight="1">
      <c r="B21" s="50" t="s">
        <v>35</v>
      </c>
      <c r="C21" s="51" t="s">
        <v>205</v>
      </c>
      <c r="D21" s="51" t="s">
        <v>260</v>
      </c>
      <c r="E21" s="113"/>
      <c r="F21" s="113"/>
      <c r="G21" s="113"/>
      <c r="H21" s="113"/>
      <c r="I21" s="113"/>
      <c r="J21" s="113"/>
      <c r="K21" s="113"/>
      <c r="L21" s="52">
        <v>32</v>
      </c>
      <c r="M21" s="1"/>
      <c r="N21" s="53"/>
      <c r="O21" s="54">
        <f t="shared" si="0"/>
        <v>0</v>
      </c>
      <c r="P21" s="17"/>
      <c r="Q21" s="17"/>
      <c r="S21" s="11"/>
      <c r="T21" s="11"/>
    </row>
    <row r="22" spans="2:20" ht="27.75" customHeight="1">
      <c r="B22" s="50" t="s">
        <v>36</v>
      </c>
      <c r="C22" s="51" t="s">
        <v>204</v>
      </c>
      <c r="D22" s="51" t="s">
        <v>261</v>
      </c>
      <c r="E22" s="113"/>
      <c r="F22" s="113"/>
      <c r="G22" s="113"/>
      <c r="H22" s="113"/>
      <c r="I22" s="113"/>
      <c r="J22" s="113"/>
      <c r="K22" s="113"/>
      <c r="L22" s="52">
        <v>28</v>
      </c>
      <c r="M22" s="1"/>
      <c r="N22" s="53"/>
      <c r="O22" s="54">
        <f t="shared" si="0"/>
        <v>0</v>
      </c>
      <c r="P22" s="17"/>
      <c r="Q22" s="17"/>
      <c r="S22" s="11"/>
      <c r="T22" s="11"/>
    </row>
    <row r="23" spans="2:20" ht="27.75" customHeight="1">
      <c r="B23" s="50" t="s">
        <v>37</v>
      </c>
      <c r="C23" s="51" t="s">
        <v>212</v>
      </c>
      <c r="D23" s="51" t="s">
        <v>163</v>
      </c>
      <c r="E23" s="113"/>
      <c r="F23" s="113"/>
      <c r="G23" s="113"/>
      <c r="H23" s="113"/>
      <c r="I23" s="113"/>
      <c r="J23" s="113"/>
      <c r="K23" s="113"/>
      <c r="L23" s="52">
        <v>28</v>
      </c>
      <c r="M23" s="1"/>
      <c r="N23" s="53"/>
      <c r="O23" s="54">
        <f t="shared" si="0"/>
        <v>0</v>
      </c>
      <c r="P23" s="17"/>
      <c r="Q23" s="17"/>
      <c r="S23" s="11"/>
      <c r="T23" s="11"/>
    </row>
    <row r="24" spans="2:20" ht="27.75" customHeight="1">
      <c r="B24" s="50" t="s">
        <v>38</v>
      </c>
      <c r="C24" s="51" t="s">
        <v>213</v>
      </c>
      <c r="D24" s="51" t="s">
        <v>39</v>
      </c>
      <c r="E24" s="113"/>
      <c r="F24" s="113"/>
      <c r="G24" s="113"/>
      <c r="H24" s="113"/>
      <c r="I24" s="113"/>
      <c r="J24" s="113"/>
      <c r="K24" s="113"/>
      <c r="L24" s="52">
        <v>28</v>
      </c>
      <c r="M24" s="1"/>
      <c r="N24" s="53"/>
      <c r="O24" s="54">
        <f t="shared" si="0"/>
        <v>0</v>
      </c>
      <c r="P24" s="17"/>
      <c r="Q24" s="17"/>
      <c r="S24" s="11"/>
      <c r="T24" s="11"/>
    </row>
    <row r="25" spans="2:20" ht="27.75" customHeight="1">
      <c r="B25" s="50" t="s">
        <v>40</v>
      </c>
      <c r="C25" s="51" t="s">
        <v>164</v>
      </c>
      <c r="D25" s="51" t="s">
        <v>41</v>
      </c>
      <c r="E25" s="113"/>
      <c r="F25" s="113"/>
      <c r="G25" s="113"/>
      <c r="H25" s="113"/>
      <c r="I25" s="113"/>
      <c r="J25" s="113"/>
      <c r="K25" s="113"/>
      <c r="L25" s="52">
        <v>38</v>
      </c>
      <c r="M25" s="1"/>
      <c r="N25" s="53"/>
      <c r="O25" s="54">
        <f t="shared" si="0"/>
        <v>0</v>
      </c>
      <c r="P25" s="17"/>
      <c r="Q25" s="17"/>
      <c r="S25" s="11"/>
      <c r="T25" s="11"/>
    </row>
    <row r="26" spans="2:20" ht="27.75" customHeight="1">
      <c r="B26" s="50" t="s">
        <v>42</v>
      </c>
      <c r="C26" s="51" t="s">
        <v>170</v>
      </c>
      <c r="D26" s="51" t="s">
        <v>257</v>
      </c>
      <c r="E26" s="113"/>
      <c r="F26" s="113"/>
      <c r="G26" s="113"/>
      <c r="H26" s="113"/>
      <c r="I26" s="113"/>
      <c r="J26" s="113"/>
      <c r="K26" s="113"/>
      <c r="L26" s="52">
        <v>28</v>
      </c>
      <c r="M26" s="1"/>
      <c r="N26" s="53"/>
      <c r="O26" s="54">
        <f t="shared" si="0"/>
        <v>0</v>
      </c>
      <c r="P26" s="17"/>
      <c r="Q26" s="17"/>
      <c r="S26" s="11"/>
      <c r="T26" s="11"/>
    </row>
    <row r="27" spans="2:20" ht="27.75" customHeight="1">
      <c r="B27" s="50" t="s">
        <v>43</v>
      </c>
      <c r="C27" s="51" t="s">
        <v>172</v>
      </c>
      <c r="D27" s="51" t="s">
        <v>258</v>
      </c>
      <c r="E27" s="113"/>
      <c r="F27" s="113"/>
      <c r="G27" s="113"/>
      <c r="H27" s="113"/>
      <c r="I27" s="113"/>
      <c r="J27" s="113"/>
      <c r="K27" s="113"/>
      <c r="L27" s="52">
        <v>32</v>
      </c>
      <c r="M27" s="1"/>
      <c r="N27" s="55"/>
      <c r="O27" s="54">
        <f t="shared" si="0"/>
        <v>0</v>
      </c>
    </row>
    <row r="28" spans="2:20" ht="27.75" customHeight="1">
      <c r="B28" s="50" t="s">
        <v>44</v>
      </c>
      <c r="C28" s="51" t="s">
        <v>171</v>
      </c>
      <c r="D28" s="51" t="s">
        <v>45</v>
      </c>
      <c r="E28" s="113"/>
      <c r="F28" s="113"/>
      <c r="G28" s="113"/>
      <c r="H28" s="113"/>
      <c r="I28" s="113"/>
      <c r="J28" s="113"/>
      <c r="K28" s="113"/>
      <c r="L28" s="52">
        <v>32</v>
      </c>
      <c r="M28" s="1"/>
      <c r="N28" s="55"/>
      <c r="O28" s="54">
        <f t="shared" si="0"/>
        <v>0</v>
      </c>
    </row>
    <row r="29" spans="2:20" ht="27.75" customHeight="1">
      <c r="B29" s="50" t="s">
        <v>46</v>
      </c>
      <c r="C29" s="51" t="s">
        <v>173</v>
      </c>
      <c r="D29" s="51" t="s">
        <v>47</v>
      </c>
      <c r="E29" s="113"/>
      <c r="F29" s="113"/>
      <c r="G29" s="113"/>
      <c r="H29" s="113"/>
      <c r="I29" s="113"/>
      <c r="J29" s="113"/>
      <c r="K29" s="113"/>
      <c r="L29" s="52">
        <v>28</v>
      </c>
      <c r="M29" s="1"/>
      <c r="N29" s="55"/>
      <c r="O29" s="54">
        <f t="shared" si="0"/>
        <v>0</v>
      </c>
    </row>
    <row r="30" spans="2:20" ht="27.75" customHeight="1">
      <c r="B30" s="50" t="s">
        <v>174</v>
      </c>
      <c r="C30" s="51" t="s">
        <v>175</v>
      </c>
      <c r="D30" s="51" t="s">
        <v>176</v>
      </c>
      <c r="E30" s="113"/>
      <c r="F30" s="113"/>
      <c r="G30" s="113"/>
      <c r="H30" s="113"/>
      <c r="I30" s="113"/>
      <c r="J30" s="113"/>
      <c r="K30" s="113"/>
      <c r="L30" s="52">
        <v>12</v>
      </c>
      <c r="M30" s="1"/>
      <c r="N30" s="55"/>
      <c r="O30" s="54">
        <f t="shared" si="0"/>
        <v>0</v>
      </c>
    </row>
    <row r="31" spans="2:20" ht="27.75" customHeight="1">
      <c r="B31" s="50" t="s">
        <v>48</v>
      </c>
      <c r="C31" s="51" t="s">
        <v>177</v>
      </c>
      <c r="D31" s="51" t="s">
        <v>49</v>
      </c>
      <c r="E31" s="113"/>
      <c r="F31" s="113"/>
      <c r="G31" s="113"/>
      <c r="H31" s="113"/>
      <c r="I31" s="113"/>
      <c r="J31" s="113"/>
      <c r="K31" s="113"/>
      <c r="L31" s="52">
        <v>28</v>
      </c>
      <c r="M31" s="1"/>
      <c r="N31" s="56"/>
      <c r="O31" s="54">
        <f t="shared" si="0"/>
        <v>0</v>
      </c>
    </row>
    <row r="32" spans="2:20" ht="27.75" customHeight="1">
      <c r="B32" s="50" t="s">
        <v>50</v>
      </c>
      <c r="C32" s="51" t="s">
        <v>210</v>
      </c>
      <c r="D32" s="51" t="s">
        <v>51</v>
      </c>
      <c r="E32" s="113"/>
      <c r="F32" s="113"/>
      <c r="G32" s="113"/>
      <c r="H32" s="113"/>
      <c r="I32" s="113"/>
      <c r="J32" s="113"/>
      <c r="K32" s="113"/>
      <c r="L32" s="52">
        <v>32</v>
      </c>
      <c r="M32" s="1"/>
      <c r="N32" s="55"/>
      <c r="O32" s="54">
        <f t="shared" si="0"/>
        <v>0</v>
      </c>
    </row>
    <row r="33" spans="2:18" ht="27.75" customHeight="1">
      <c r="B33" s="50" t="s">
        <v>179</v>
      </c>
      <c r="C33" s="51" t="s">
        <v>178</v>
      </c>
      <c r="D33" s="51" t="s">
        <v>52</v>
      </c>
      <c r="E33" s="113"/>
      <c r="F33" s="113"/>
      <c r="G33" s="113"/>
      <c r="H33" s="113"/>
      <c r="I33" s="113"/>
      <c r="J33" s="113"/>
      <c r="K33" s="113"/>
      <c r="L33" s="52">
        <v>38</v>
      </c>
      <c r="M33" s="1"/>
      <c r="N33" s="55"/>
      <c r="O33" s="54">
        <f t="shared" si="0"/>
        <v>0</v>
      </c>
    </row>
    <row r="34" spans="2:18" ht="27.75" customHeight="1">
      <c r="B34" s="50" t="s">
        <v>53</v>
      </c>
      <c r="C34" s="51" t="s">
        <v>54</v>
      </c>
      <c r="D34" s="51" t="s">
        <v>55</v>
      </c>
      <c r="E34" s="113"/>
      <c r="F34" s="113"/>
      <c r="G34" s="113"/>
      <c r="H34" s="113"/>
      <c r="I34" s="113"/>
      <c r="J34" s="113"/>
      <c r="K34" s="113"/>
      <c r="L34" s="52">
        <v>43</v>
      </c>
      <c r="M34" s="1"/>
      <c r="N34" s="55"/>
      <c r="O34" s="54">
        <f t="shared" si="0"/>
        <v>0</v>
      </c>
    </row>
    <row r="35" spans="2:18" ht="27.75" customHeight="1">
      <c r="B35" s="50" t="s">
        <v>56</v>
      </c>
      <c r="C35" s="51" t="s">
        <v>57</v>
      </c>
      <c r="D35" s="51" t="s">
        <v>58</v>
      </c>
      <c r="E35" s="113"/>
      <c r="F35" s="113"/>
      <c r="G35" s="113"/>
      <c r="H35" s="113"/>
      <c r="I35" s="113"/>
      <c r="J35" s="113"/>
      <c r="K35" s="113"/>
      <c r="L35" s="52">
        <v>43</v>
      </c>
      <c r="M35" s="1"/>
      <c r="N35" s="55"/>
      <c r="O35" s="54">
        <f t="shared" si="0"/>
        <v>0</v>
      </c>
    </row>
    <row r="36" spans="2:18" ht="27.75" customHeight="1">
      <c r="B36" s="50" t="s">
        <v>59</v>
      </c>
      <c r="C36" s="51" t="s">
        <v>60</v>
      </c>
      <c r="D36" s="51" t="s">
        <v>180</v>
      </c>
      <c r="E36" s="113"/>
      <c r="F36" s="113"/>
      <c r="G36" s="113"/>
      <c r="H36" s="113"/>
      <c r="I36" s="113"/>
      <c r="J36" s="113"/>
      <c r="K36" s="113"/>
      <c r="L36" s="52">
        <v>28</v>
      </c>
      <c r="M36" s="1"/>
      <c r="N36" s="55"/>
      <c r="O36" s="54">
        <f t="shared" si="0"/>
        <v>0</v>
      </c>
    </row>
    <row r="37" spans="2:18" ht="27.75" customHeight="1">
      <c r="B37" s="57" t="s">
        <v>268</v>
      </c>
      <c r="C37" s="51" t="s">
        <v>211</v>
      </c>
      <c r="D37" s="51" t="s">
        <v>61</v>
      </c>
      <c r="E37" s="113"/>
      <c r="F37" s="113"/>
      <c r="G37" s="113"/>
      <c r="H37" s="113"/>
      <c r="I37" s="113"/>
      <c r="J37" s="113"/>
      <c r="K37" s="113"/>
      <c r="L37" s="52">
        <v>28</v>
      </c>
      <c r="M37" s="1"/>
      <c r="N37" s="55"/>
      <c r="O37" s="54">
        <f t="shared" si="0"/>
        <v>0</v>
      </c>
    </row>
    <row r="38" spans="2:18" ht="45" customHeight="1">
      <c r="B38" s="58" t="s">
        <v>214</v>
      </c>
      <c r="F38" s="8"/>
      <c r="I38" s="36"/>
      <c r="L38" s="59"/>
      <c r="O38" s="60">
        <f>SUM(O14:O37)</f>
        <v>0</v>
      </c>
    </row>
    <row r="39" spans="2:18" ht="23.25">
      <c r="B39" s="61"/>
      <c r="F39" s="8"/>
      <c r="I39" s="36"/>
      <c r="L39" s="59"/>
      <c r="O39" s="17"/>
    </row>
    <row r="40" spans="2:18" ht="26.25">
      <c r="B40" s="62" t="s">
        <v>242</v>
      </c>
      <c r="F40" s="8"/>
      <c r="I40" s="36"/>
      <c r="L40" s="59"/>
      <c r="O40" s="17"/>
    </row>
    <row r="41" spans="2:18" ht="30.75" customHeight="1">
      <c r="B41" s="2"/>
      <c r="C41" s="3"/>
      <c r="D41" s="3"/>
      <c r="E41" s="3"/>
      <c r="F41" s="4"/>
      <c r="G41" s="3"/>
      <c r="H41" s="3"/>
      <c r="I41" s="5"/>
      <c r="J41" s="3"/>
      <c r="K41" s="3"/>
      <c r="L41" s="6"/>
      <c r="M41" s="3"/>
      <c r="N41" s="3"/>
      <c r="O41" s="7"/>
    </row>
    <row r="42" spans="2:18" ht="30.75" customHeight="1">
      <c r="B42" s="61"/>
      <c r="F42" s="8"/>
      <c r="I42" s="36"/>
      <c r="L42" s="59"/>
      <c r="O42" s="17"/>
    </row>
    <row r="43" spans="2:18" ht="30.75" customHeight="1">
      <c r="B43" s="2"/>
      <c r="C43" s="3"/>
      <c r="D43" s="3"/>
      <c r="E43" s="3"/>
      <c r="F43" s="4"/>
      <c r="G43" s="3"/>
      <c r="H43" s="3"/>
      <c r="I43" s="5"/>
      <c r="J43" s="3"/>
      <c r="K43" s="3"/>
      <c r="L43" s="6"/>
      <c r="M43" s="3"/>
      <c r="N43" s="3"/>
      <c r="O43" s="7"/>
    </row>
    <row r="44" spans="2:18" ht="31.5" customHeight="1">
      <c r="B44" s="61"/>
      <c r="F44" s="8"/>
      <c r="I44" s="36"/>
      <c r="L44" s="59"/>
      <c r="O44" s="17"/>
      <c r="P44" s="63"/>
      <c r="Q44" s="63"/>
      <c r="R44" s="8"/>
    </row>
    <row r="45" spans="2:18" ht="31.5" customHeight="1">
      <c r="B45" s="2"/>
      <c r="C45" s="3"/>
      <c r="D45" s="3"/>
      <c r="E45" s="3"/>
      <c r="F45" s="4"/>
      <c r="G45" s="3"/>
      <c r="H45" s="3"/>
      <c r="I45" s="5"/>
      <c r="J45" s="3"/>
      <c r="K45" s="3"/>
      <c r="L45" s="6"/>
      <c r="M45" s="3"/>
      <c r="N45" s="3"/>
      <c r="O45" s="7"/>
      <c r="P45" s="63"/>
      <c r="Q45" s="63"/>
      <c r="R45" s="8"/>
    </row>
    <row r="46" spans="2:18" ht="36.75" customHeight="1">
      <c r="B46" s="61"/>
      <c r="F46" s="8"/>
      <c r="I46" s="36"/>
      <c r="L46" s="59"/>
      <c r="O46" s="17"/>
      <c r="P46" s="63"/>
      <c r="Q46" s="63"/>
      <c r="R46" s="8"/>
    </row>
    <row r="47" spans="2:18" ht="45.75" customHeight="1">
      <c r="B47" s="64" t="s">
        <v>236</v>
      </c>
      <c r="C47" s="65"/>
      <c r="D47" s="65"/>
      <c r="E47" s="66"/>
      <c r="F47" s="65"/>
      <c r="G47" s="67" t="s">
        <v>244</v>
      </c>
      <c r="H47" s="68"/>
      <c r="I47" s="69"/>
      <c r="J47" s="66"/>
      <c r="K47" s="66"/>
      <c r="L47" s="70"/>
      <c r="M47" s="66"/>
      <c r="N47" s="66"/>
      <c r="O47" s="71"/>
      <c r="P47" s="63"/>
      <c r="Q47" s="63"/>
      <c r="R47" s="8"/>
    </row>
    <row r="48" spans="2:18" ht="45.75" customHeight="1">
      <c r="B48" s="72" t="s">
        <v>237</v>
      </c>
      <c r="C48" s="130"/>
      <c r="D48" s="131"/>
      <c r="F48" s="8"/>
      <c r="G48" s="73" t="s">
        <v>245</v>
      </c>
      <c r="H48" s="68"/>
      <c r="I48" s="73"/>
      <c r="L48" s="59"/>
      <c r="O48" s="17"/>
      <c r="P48" s="63"/>
      <c r="Q48" s="63"/>
      <c r="R48" s="8"/>
    </row>
    <row r="49" spans="1:15" ht="46.5" customHeight="1">
      <c r="B49" s="72" t="s">
        <v>9</v>
      </c>
      <c r="C49" s="130"/>
      <c r="D49" s="131"/>
      <c r="F49" s="8"/>
      <c r="G49" s="125" t="s">
        <v>9</v>
      </c>
      <c r="H49" s="126"/>
      <c r="I49" s="127"/>
      <c r="J49" s="132"/>
      <c r="K49" s="132"/>
      <c r="L49" s="132"/>
      <c r="M49" s="132"/>
      <c r="O49" s="17"/>
    </row>
    <row r="50" spans="1:15" ht="46.5" customHeight="1">
      <c r="B50" s="72" t="s">
        <v>10</v>
      </c>
      <c r="C50" s="130"/>
      <c r="D50" s="131"/>
      <c r="F50" s="8"/>
      <c r="G50" s="125" t="s">
        <v>10</v>
      </c>
      <c r="H50" s="126"/>
      <c r="I50" s="127"/>
      <c r="J50" s="132"/>
      <c r="K50" s="132"/>
      <c r="L50" s="132"/>
      <c r="M50" s="132"/>
      <c r="O50" s="17"/>
    </row>
    <row r="51" spans="1:15" ht="46.5" customHeight="1">
      <c r="B51" s="72" t="s">
        <v>11</v>
      </c>
      <c r="C51" s="130"/>
      <c r="D51" s="131"/>
      <c r="F51" s="8"/>
      <c r="G51" s="125" t="s">
        <v>11</v>
      </c>
      <c r="H51" s="126"/>
      <c r="I51" s="127"/>
      <c r="J51" s="132"/>
      <c r="K51" s="132"/>
      <c r="L51" s="132"/>
      <c r="M51" s="132"/>
      <c r="O51" s="17"/>
    </row>
    <row r="52" spans="1:15" ht="46.5" customHeight="1">
      <c r="B52" s="72" t="s">
        <v>243</v>
      </c>
      <c r="C52" s="130"/>
      <c r="D52" s="131"/>
      <c r="F52" s="8"/>
      <c r="G52" s="125" t="s">
        <v>243</v>
      </c>
      <c r="H52" s="126"/>
      <c r="I52" s="127"/>
      <c r="J52" s="132"/>
      <c r="K52" s="132"/>
      <c r="L52" s="132"/>
      <c r="M52" s="132"/>
      <c r="O52" s="17"/>
    </row>
    <row r="53" spans="1:15" ht="46.5" customHeight="1">
      <c r="B53" s="72" t="s">
        <v>238</v>
      </c>
      <c r="C53" s="130"/>
      <c r="D53" s="131"/>
      <c r="F53" s="8"/>
      <c r="G53" s="125" t="s">
        <v>238</v>
      </c>
      <c r="H53" s="126"/>
      <c r="I53" s="127"/>
      <c r="J53" s="132"/>
      <c r="K53" s="132"/>
      <c r="L53" s="132"/>
      <c r="M53" s="132"/>
      <c r="O53" s="17"/>
    </row>
    <row r="54" spans="1:15" ht="46.5" customHeight="1">
      <c r="B54" s="72" t="s">
        <v>12</v>
      </c>
      <c r="C54" s="130"/>
      <c r="D54" s="131"/>
      <c r="F54" s="8"/>
      <c r="G54" s="125" t="s">
        <v>12</v>
      </c>
      <c r="H54" s="126"/>
      <c r="I54" s="127"/>
      <c r="J54" s="132"/>
      <c r="K54" s="132"/>
      <c r="L54" s="132"/>
      <c r="M54" s="132"/>
      <c r="O54" s="17"/>
    </row>
    <row r="55" spans="1:15" ht="46.5" customHeight="1">
      <c r="C55" s="8"/>
      <c r="F55" s="8"/>
      <c r="I55" s="36"/>
      <c r="L55" s="59"/>
      <c r="O55" s="17"/>
    </row>
    <row r="56" spans="1:15" ht="46.5" customHeight="1">
      <c r="B56" s="108" t="s">
        <v>266</v>
      </c>
      <c r="C56" s="109"/>
      <c r="F56" s="8"/>
      <c r="G56" s="115" t="s">
        <v>246</v>
      </c>
      <c r="H56" s="115"/>
      <c r="I56" s="115"/>
      <c r="L56" s="115" t="s">
        <v>247</v>
      </c>
      <c r="M56" s="115"/>
      <c r="O56" s="17"/>
    </row>
    <row r="57" spans="1:15" ht="46.5" customHeight="1">
      <c r="B57" s="74"/>
      <c r="C57" s="74"/>
      <c r="F57" s="8"/>
      <c r="G57" s="75"/>
      <c r="H57" s="75"/>
      <c r="I57" s="75"/>
      <c r="L57" s="75"/>
      <c r="M57" s="75"/>
      <c r="O57" s="17"/>
    </row>
    <row r="58" spans="1:15" ht="46.5" customHeight="1">
      <c r="F58" s="8"/>
      <c r="I58" s="36"/>
      <c r="L58" s="59"/>
      <c r="O58" s="17"/>
    </row>
    <row r="59" spans="1:15" ht="46.5" customHeight="1">
      <c r="A59" s="76" t="s">
        <v>248</v>
      </c>
      <c r="F59" s="8"/>
      <c r="I59" s="36"/>
      <c r="L59" s="59"/>
      <c r="M59" s="76" t="s">
        <v>1</v>
      </c>
      <c r="O59" s="17"/>
    </row>
    <row r="60" spans="1:15" ht="46.5" customHeight="1">
      <c r="B60" s="8"/>
      <c r="C60" s="9"/>
      <c r="D60" s="9" t="s">
        <v>0</v>
      </c>
      <c r="E60" s="10" t="s">
        <v>13</v>
      </c>
      <c r="H60" s="12"/>
      <c r="I60" s="13"/>
      <c r="J60" s="14" t="s">
        <v>233</v>
      </c>
      <c r="K60" s="15"/>
      <c r="N60" s="16"/>
      <c r="O60" s="16"/>
    </row>
    <row r="61" spans="1:15" ht="46.5" customHeight="1">
      <c r="B61" s="8"/>
      <c r="C61" s="9"/>
      <c r="D61" s="9"/>
      <c r="E61" s="8"/>
      <c r="F61" s="8"/>
      <c r="G61" s="8"/>
      <c r="J61" s="18" t="s">
        <v>239</v>
      </c>
      <c r="N61" s="15"/>
      <c r="O61" s="15"/>
    </row>
    <row r="62" spans="1:15" ht="26.25">
      <c r="B62" s="8"/>
      <c r="C62" s="9"/>
      <c r="D62" s="9"/>
      <c r="E62" s="8"/>
      <c r="F62" s="8"/>
      <c r="G62" s="8"/>
      <c r="H62" s="8"/>
      <c r="I62" s="8"/>
      <c r="J62" s="10" t="s">
        <v>24</v>
      </c>
      <c r="K62" s="8"/>
      <c r="N62" s="19"/>
      <c r="O62" s="17"/>
    </row>
    <row r="63" spans="1:15">
      <c r="B63" s="20"/>
      <c r="C63" s="21"/>
      <c r="D63" s="22"/>
      <c r="E63" s="23"/>
      <c r="F63" s="23"/>
      <c r="G63" s="23"/>
      <c r="H63" s="23"/>
      <c r="I63" s="23"/>
      <c r="J63" s="23"/>
      <c r="K63" s="23"/>
      <c r="L63" s="23"/>
      <c r="N63" s="23"/>
      <c r="O63" s="24"/>
    </row>
    <row r="64" spans="1:15" ht="31.5">
      <c r="B64" s="26" t="s">
        <v>235</v>
      </c>
      <c r="C64" s="27"/>
      <c r="D64" s="22"/>
      <c r="E64" s="23"/>
      <c r="F64" s="23"/>
      <c r="G64" s="23"/>
      <c r="H64" s="23"/>
      <c r="I64" s="23"/>
      <c r="J64" s="23"/>
      <c r="K64" s="23"/>
      <c r="L64" s="23"/>
      <c r="N64" s="28"/>
      <c r="O64" s="17"/>
    </row>
    <row r="65" spans="2:20" ht="31.5">
      <c r="B65" s="26"/>
      <c r="C65" s="27"/>
      <c r="D65" s="22"/>
      <c r="E65" s="23"/>
      <c r="F65" s="23"/>
      <c r="G65" s="23"/>
      <c r="H65" s="23"/>
      <c r="I65" s="23"/>
      <c r="J65" s="23"/>
      <c r="K65" s="23"/>
      <c r="L65" s="23"/>
      <c r="M65" s="23"/>
      <c r="N65" s="28"/>
      <c r="O65" s="17"/>
    </row>
    <row r="66" spans="2:20" ht="21">
      <c r="C66" s="9"/>
      <c r="D66" s="29" t="s">
        <v>262</v>
      </c>
      <c r="E66" s="8"/>
      <c r="G66" s="29"/>
      <c r="H66" s="29"/>
      <c r="I66" s="29"/>
      <c r="J66" s="29"/>
      <c r="K66" s="29"/>
      <c r="M66" s="30"/>
      <c r="N66" s="16"/>
      <c r="O66" s="16"/>
    </row>
    <row r="67" spans="2:20" ht="28.5">
      <c r="B67" s="31" t="s">
        <v>14</v>
      </c>
      <c r="C67" s="9"/>
      <c r="D67" s="32" t="s">
        <v>264</v>
      </c>
      <c r="E67" s="8"/>
      <c r="G67" s="32"/>
      <c r="H67" s="32"/>
      <c r="I67" s="32"/>
      <c r="J67" s="32"/>
      <c r="K67" s="32"/>
      <c r="L67" s="32"/>
      <c r="M67" s="32"/>
      <c r="N67" s="33"/>
      <c r="O67" s="33"/>
    </row>
    <row r="68" spans="2:20" ht="24">
      <c r="B68" s="8"/>
      <c r="C68" s="9"/>
      <c r="D68" s="34" t="s">
        <v>265</v>
      </c>
      <c r="E68" s="8"/>
      <c r="G68" s="30"/>
      <c r="H68" s="34"/>
      <c r="I68" s="34"/>
      <c r="J68" s="34"/>
      <c r="K68" s="34"/>
      <c r="L68" s="34"/>
      <c r="M68" s="35"/>
      <c r="N68" s="36"/>
      <c r="O68" s="17"/>
    </row>
    <row r="69" spans="2:20">
      <c r="B69" s="8"/>
      <c r="C69" s="9"/>
      <c r="D69" s="9"/>
      <c r="E69" s="8"/>
      <c r="F69" s="8"/>
      <c r="G69" s="8"/>
      <c r="H69" s="8"/>
      <c r="I69" s="8"/>
      <c r="J69" s="8"/>
      <c r="K69" s="8"/>
      <c r="L69" s="8"/>
      <c r="N69" s="8"/>
      <c r="O69" s="17"/>
    </row>
    <row r="70" spans="2:20" ht="24">
      <c r="B70" s="35" t="s">
        <v>2</v>
      </c>
      <c r="C70" s="37" t="s">
        <v>3</v>
      </c>
      <c r="D70" s="37" t="s">
        <v>17</v>
      </c>
      <c r="E70" s="114" t="s">
        <v>267</v>
      </c>
      <c r="F70" s="114"/>
      <c r="G70" s="114"/>
      <c r="H70" s="114"/>
      <c r="I70" s="114"/>
      <c r="J70" s="114"/>
      <c r="K70" s="114"/>
      <c r="L70" s="38" t="s">
        <v>241</v>
      </c>
      <c r="M70" s="38" t="s">
        <v>4</v>
      </c>
      <c r="N70" s="38"/>
      <c r="O70" s="38" t="s">
        <v>240</v>
      </c>
    </row>
    <row r="71" spans="2:20" ht="40.5" customHeight="1">
      <c r="B71" s="138" t="s">
        <v>62</v>
      </c>
      <c r="C71" s="139"/>
      <c r="D71" s="40" t="s">
        <v>18</v>
      </c>
      <c r="E71" s="41" t="s">
        <v>19</v>
      </c>
      <c r="F71" s="41" t="s">
        <v>7</v>
      </c>
      <c r="G71" s="40" t="s">
        <v>7</v>
      </c>
      <c r="H71" s="40" t="s">
        <v>6</v>
      </c>
      <c r="I71" s="40" t="s">
        <v>22</v>
      </c>
      <c r="J71" s="40" t="s">
        <v>5</v>
      </c>
      <c r="K71" s="42" t="s">
        <v>23</v>
      </c>
      <c r="L71" s="43"/>
      <c r="M71" s="43"/>
      <c r="N71" s="44"/>
      <c r="O71" s="45"/>
      <c r="P71" s="17"/>
      <c r="Q71" s="17"/>
      <c r="S71" s="11"/>
      <c r="T71" s="11"/>
    </row>
    <row r="72" spans="2:20" ht="25.5" customHeight="1">
      <c r="B72" s="46"/>
      <c r="C72" s="47"/>
      <c r="D72" s="40"/>
      <c r="E72" s="48"/>
      <c r="F72" s="40" t="s">
        <v>20</v>
      </c>
      <c r="G72" s="40" t="s">
        <v>21</v>
      </c>
      <c r="H72" s="40"/>
      <c r="I72" s="40" t="s">
        <v>6</v>
      </c>
      <c r="J72" s="40"/>
      <c r="K72" s="40" t="s">
        <v>5</v>
      </c>
      <c r="L72" s="49"/>
      <c r="M72" s="43"/>
      <c r="N72" s="44"/>
      <c r="O72" s="45"/>
      <c r="P72" s="17"/>
      <c r="Q72" s="17"/>
      <c r="S72" s="11"/>
      <c r="T72" s="11"/>
    </row>
    <row r="73" spans="2:20" ht="27.75" customHeight="1">
      <c r="B73" s="50" t="s">
        <v>252</v>
      </c>
      <c r="C73" s="51" t="s">
        <v>251</v>
      </c>
      <c r="D73" s="51" t="s">
        <v>253</v>
      </c>
      <c r="E73" s="111"/>
      <c r="F73" s="112"/>
      <c r="G73" s="112"/>
      <c r="H73" s="112"/>
      <c r="I73" s="112"/>
      <c r="J73" s="112"/>
      <c r="K73" s="112"/>
      <c r="L73" s="52">
        <v>38</v>
      </c>
      <c r="M73" s="1"/>
      <c r="N73" s="71"/>
      <c r="O73" s="54">
        <f t="shared" ref="O73:O93" si="1">L73*M73</f>
        <v>0</v>
      </c>
      <c r="P73" s="17"/>
      <c r="Q73" s="17"/>
      <c r="S73" s="11"/>
      <c r="T73" s="11"/>
    </row>
    <row r="74" spans="2:20" ht="27.75" customHeight="1">
      <c r="B74" s="50" t="s">
        <v>63</v>
      </c>
      <c r="C74" s="51" t="s">
        <v>181</v>
      </c>
      <c r="D74" s="51" t="s">
        <v>64</v>
      </c>
      <c r="E74" s="113"/>
      <c r="F74" s="113"/>
      <c r="G74" s="113"/>
      <c r="H74" s="113"/>
      <c r="I74" s="113"/>
      <c r="J74" s="113"/>
      <c r="K74" s="113"/>
      <c r="L74" s="52">
        <v>38</v>
      </c>
      <c r="M74" s="1"/>
      <c r="N74" s="55"/>
      <c r="O74" s="54">
        <f t="shared" si="1"/>
        <v>0</v>
      </c>
    </row>
    <row r="75" spans="2:20" ht="27.75" customHeight="1">
      <c r="B75" s="50" t="s">
        <v>65</v>
      </c>
      <c r="C75" s="51" t="s">
        <v>182</v>
      </c>
      <c r="D75" s="51" t="s">
        <v>66</v>
      </c>
      <c r="E75" s="113"/>
      <c r="F75" s="113"/>
      <c r="G75" s="113"/>
      <c r="H75" s="113"/>
      <c r="I75" s="113"/>
      <c r="J75" s="113"/>
      <c r="K75" s="113"/>
      <c r="L75" s="52">
        <v>38</v>
      </c>
      <c r="M75" s="1"/>
      <c r="N75" s="74"/>
      <c r="O75" s="54">
        <f t="shared" si="1"/>
        <v>0</v>
      </c>
      <c r="P75" s="77"/>
      <c r="Q75" s="77"/>
    </row>
    <row r="76" spans="2:20" ht="27.75" customHeight="1">
      <c r="B76" s="50" t="s">
        <v>67</v>
      </c>
      <c r="C76" s="51" t="s">
        <v>183</v>
      </c>
      <c r="D76" s="51" t="s">
        <v>68</v>
      </c>
      <c r="E76" s="113"/>
      <c r="F76" s="113"/>
      <c r="G76" s="113"/>
      <c r="H76" s="113"/>
      <c r="I76" s="113"/>
      <c r="J76" s="113"/>
      <c r="K76" s="113"/>
      <c r="L76" s="52">
        <v>38</v>
      </c>
      <c r="M76" s="1"/>
      <c r="N76" s="78"/>
      <c r="O76" s="54">
        <f t="shared" si="1"/>
        <v>0</v>
      </c>
      <c r="S76" s="11"/>
      <c r="T76" s="11"/>
    </row>
    <row r="77" spans="2:20" ht="27.75" customHeight="1">
      <c r="B77" s="50" t="s">
        <v>69</v>
      </c>
      <c r="C77" s="51" t="s">
        <v>184</v>
      </c>
      <c r="D77" s="51" t="s">
        <v>68</v>
      </c>
      <c r="E77" s="113"/>
      <c r="F77" s="113"/>
      <c r="G77" s="113"/>
      <c r="H77" s="113"/>
      <c r="I77" s="113"/>
      <c r="J77" s="113"/>
      <c r="K77" s="113"/>
      <c r="L77" s="52">
        <v>38</v>
      </c>
      <c r="M77" s="1"/>
      <c r="N77" s="78"/>
      <c r="O77" s="54">
        <f t="shared" si="1"/>
        <v>0</v>
      </c>
      <c r="S77" s="11"/>
      <c r="T77" s="11"/>
    </row>
    <row r="78" spans="2:20" ht="27.75" customHeight="1">
      <c r="B78" s="50" t="s">
        <v>70</v>
      </c>
      <c r="C78" s="51" t="s">
        <v>71</v>
      </c>
      <c r="D78" s="51" t="s">
        <v>185</v>
      </c>
      <c r="E78" s="113"/>
      <c r="F78" s="113"/>
      <c r="G78" s="113"/>
      <c r="H78" s="113"/>
      <c r="I78" s="113"/>
      <c r="J78" s="113"/>
      <c r="K78" s="113"/>
      <c r="L78" s="52">
        <v>43</v>
      </c>
      <c r="M78" s="1"/>
      <c r="N78" s="78"/>
      <c r="O78" s="54">
        <f t="shared" si="1"/>
        <v>0</v>
      </c>
      <c r="S78" s="11"/>
      <c r="T78" s="11"/>
    </row>
    <row r="79" spans="2:20" ht="27.75" customHeight="1">
      <c r="B79" s="50" t="s">
        <v>72</v>
      </c>
      <c r="C79" s="51" t="s">
        <v>186</v>
      </c>
      <c r="D79" s="51" t="s">
        <v>73</v>
      </c>
      <c r="E79" s="113"/>
      <c r="F79" s="113"/>
      <c r="G79" s="113"/>
      <c r="H79" s="113"/>
      <c r="I79" s="113"/>
      <c r="J79" s="113"/>
      <c r="K79" s="113"/>
      <c r="L79" s="52">
        <v>43</v>
      </c>
      <c r="M79" s="1"/>
      <c r="N79" s="55"/>
      <c r="O79" s="54">
        <f t="shared" si="1"/>
        <v>0</v>
      </c>
      <c r="P79" s="63"/>
      <c r="Q79" s="63"/>
    </row>
    <row r="80" spans="2:20" ht="27.75" customHeight="1">
      <c r="B80" s="50" t="s">
        <v>74</v>
      </c>
      <c r="C80" s="51" t="s">
        <v>206</v>
      </c>
      <c r="D80" s="51" t="s">
        <v>75</v>
      </c>
      <c r="E80" s="113"/>
      <c r="F80" s="113"/>
      <c r="G80" s="113"/>
      <c r="H80" s="113"/>
      <c r="I80" s="113"/>
      <c r="J80" s="113"/>
      <c r="K80" s="113"/>
      <c r="L80" s="52">
        <v>32</v>
      </c>
      <c r="M80" s="1"/>
      <c r="N80" s="55"/>
      <c r="O80" s="54">
        <f t="shared" si="1"/>
        <v>0</v>
      </c>
      <c r="P80" s="63"/>
      <c r="Q80" s="63"/>
    </row>
    <row r="81" spans="1:20" ht="27.75" customHeight="1">
      <c r="B81" s="50" t="s">
        <v>190</v>
      </c>
      <c r="C81" s="51" t="s">
        <v>187</v>
      </c>
      <c r="D81" s="51" t="s">
        <v>188</v>
      </c>
      <c r="E81" s="113"/>
      <c r="F81" s="113"/>
      <c r="G81" s="113"/>
      <c r="H81" s="113"/>
      <c r="I81" s="113"/>
      <c r="J81" s="113"/>
      <c r="K81" s="113"/>
      <c r="L81" s="52">
        <v>12</v>
      </c>
      <c r="M81" s="1"/>
      <c r="N81" s="55"/>
      <c r="O81" s="54">
        <f t="shared" si="1"/>
        <v>0</v>
      </c>
      <c r="P81" s="63"/>
      <c r="Q81" s="63"/>
    </row>
    <row r="82" spans="1:20" ht="27.75" customHeight="1">
      <c r="B82" s="50" t="s">
        <v>189</v>
      </c>
      <c r="C82" s="51" t="s">
        <v>191</v>
      </c>
      <c r="D82" s="51" t="s">
        <v>192</v>
      </c>
      <c r="E82" s="113"/>
      <c r="F82" s="113"/>
      <c r="G82" s="113"/>
      <c r="H82" s="113"/>
      <c r="I82" s="113"/>
      <c r="J82" s="113"/>
      <c r="K82" s="113"/>
      <c r="L82" s="52">
        <v>12</v>
      </c>
      <c r="M82" s="1"/>
      <c r="N82" s="55"/>
      <c r="O82" s="54">
        <f t="shared" si="1"/>
        <v>0</v>
      </c>
      <c r="P82" s="63"/>
      <c r="Q82" s="63"/>
    </row>
    <row r="83" spans="1:20" ht="27.75" customHeight="1">
      <c r="B83" s="50" t="s">
        <v>76</v>
      </c>
      <c r="C83" s="51" t="s">
        <v>193</v>
      </c>
      <c r="D83" s="51" t="s">
        <v>77</v>
      </c>
      <c r="E83" s="113"/>
      <c r="F83" s="113"/>
      <c r="G83" s="113"/>
      <c r="H83" s="113"/>
      <c r="I83" s="113"/>
      <c r="J83" s="113"/>
      <c r="K83" s="113"/>
      <c r="L83" s="52">
        <v>38</v>
      </c>
      <c r="M83" s="1"/>
      <c r="N83" s="55"/>
      <c r="O83" s="54">
        <f t="shared" si="1"/>
        <v>0</v>
      </c>
      <c r="P83" s="63"/>
      <c r="Q83" s="63"/>
    </row>
    <row r="84" spans="1:20" ht="27.75" customHeight="1">
      <c r="B84" s="50" t="s">
        <v>78</v>
      </c>
      <c r="C84" s="51" t="s">
        <v>194</v>
      </c>
      <c r="D84" s="51" t="s">
        <v>79</v>
      </c>
      <c r="E84" s="113"/>
      <c r="F84" s="113"/>
      <c r="G84" s="113"/>
      <c r="H84" s="113"/>
      <c r="I84" s="113"/>
      <c r="J84" s="113"/>
      <c r="K84" s="113"/>
      <c r="L84" s="52">
        <v>38</v>
      </c>
      <c r="M84" s="1"/>
      <c r="N84" s="55"/>
      <c r="O84" s="54">
        <f t="shared" si="1"/>
        <v>0</v>
      </c>
      <c r="P84" s="63"/>
      <c r="Q84" s="63"/>
    </row>
    <row r="85" spans="1:20" ht="27.75" customHeight="1">
      <c r="B85" s="50" t="s">
        <v>80</v>
      </c>
      <c r="C85" s="51" t="s">
        <v>196</v>
      </c>
      <c r="D85" s="51" t="s">
        <v>79</v>
      </c>
      <c r="E85" s="113"/>
      <c r="F85" s="113"/>
      <c r="G85" s="113"/>
      <c r="H85" s="113"/>
      <c r="I85" s="113"/>
      <c r="J85" s="113"/>
      <c r="K85" s="113"/>
      <c r="L85" s="52">
        <v>38</v>
      </c>
      <c r="M85" s="1"/>
      <c r="N85" s="55"/>
      <c r="O85" s="54">
        <f t="shared" si="1"/>
        <v>0</v>
      </c>
      <c r="P85" s="63"/>
      <c r="Q85" s="63"/>
    </row>
    <row r="86" spans="1:20" ht="27.75" customHeight="1">
      <c r="B86" s="50" t="s">
        <v>81</v>
      </c>
      <c r="C86" s="51" t="s">
        <v>195</v>
      </c>
      <c r="D86" s="51" t="s">
        <v>82</v>
      </c>
      <c r="E86" s="113"/>
      <c r="F86" s="113"/>
      <c r="G86" s="113"/>
      <c r="H86" s="113"/>
      <c r="I86" s="113"/>
      <c r="J86" s="113"/>
      <c r="K86" s="113"/>
      <c r="L86" s="52">
        <v>32</v>
      </c>
      <c r="M86" s="1"/>
      <c r="N86" s="78"/>
      <c r="O86" s="54">
        <f t="shared" si="1"/>
        <v>0</v>
      </c>
      <c r="S86" s="11"/>
      <c r="T86" s="11"/>
    </row>
    <row r="87" spans="1:20" ht="27.75" customHeight="1">
      <c r="B87" s="50" t="s">
        <v>83</v>
      </c>
      <c r="C87" s="51" t="s">
        <v>197</v>
      </c>
      <c r="D87" s="51" t="s">
        <v>82</v>
      </c>
      <c r="E87" s="113"/>
      <c r="F87" s="113"/>
      <c r="G87" s="113"/>
      <c r="H87" s="113"/>
      <c r="I87" s="113"/>
      <c r="J87" s="113"/>
      <c r="K87" s="113"/>
      <c r="L87" s="52">
        <v>32</v>
      </c>
      <c r="M87" s="1"/>
      <c r="N87" s="55"/>
      <c r="O87" s="54">
        <f t="shared" si="1"/>
        <v>0</v>
      </c>
      <c r="P87" s="63"/>
      <c r="Q87" s="63"/>
    </row>
    <row r="88" spans="1:20" ht="27.75" customHeight="1">
      <c r="B88" s="50" t="s">
        <v>85</v>
      </c>
      <c r="C88" s="51" t="s">
        <v>198</v>
      </c>
      <c r="D88" s="51" t="s">
        <v>199</v>
      </c>
      <c r="E88" s="113"/>
      <c r="F88" s="113"/>
      <c r="G88" s="113"/>
      <c r="H88" s="113"/>
      <c r="I88" s="113"/>
      <c r="J88" s="113"/>
      <c r="K88" s="113"/>
      <c r="L88" s="52">
        <v>38</v>
      </c>
      <c r="M88" s="1"/>
      <c r="N88" s="55"/>
      <c r="O88" s="54">
        <f t="shared" si="1"/>
        <v>0</v>
      </c>
      <c r="P88" s="63"/>
      <c r="Q88" s="63"/>
    </row>
    <row r="89" spans="1:20" ht="27.75" customHeight="1">
      <c r="B89" s="50" t="s">
        <v>86</v>
      </c>
      <c r="C89" s="51" t="s">
        <v>200</v>
      </c>
      <c r="D89" s="51" t="s">
        <v>84</v>
      </c>
      <c r="E89" s="113"/>
      <c r="F89" s="113"/>
      <c r="G89" s="113"/>
      <c r="H89" s="113"/>
      <c r="I89" s="113"/>
      <c r="J89" s="113"/>
      <c r="K89" s="113"/>
      <c r="L89" s="52">
        <v>32</v>
      </c>
      <c r="M89" s="1"/>
      <c r="N89" s="55"/>
      <c r="O89" s="54">
        <f t="shared" si="1"/>
        <v>0</v>
      </c>
      <c r="P89" s="63"/>
      <c r="Q89" s="63"/>
    </row>
    <row r="90" spans="1:20" ht="27.75" customHeight="1">
      <c r="B90" s="50" t="s">
        <v>87</v>
      </c>
      <c r="C90" s="51" t="s">
        <v>91</v>
      </c>
      <c r="D90" s="51" t="s">
        <v>254</v>
      </c>
      <c r="E90" s="113"/>
      <c r="F90" s="113"/>
      <c r="G90" s="113"/>
      <c r="H90" s="113"/>
      <c r="I90" s="113"/>
      <c r="J90" s="113"/>
      <c r="K90" s="113"/>
      <c r="L90" s="52">
        <v>43</v>
      </c>
      <c r="M90" s="1"/>
      <c r="N90" s="55"/>
      <c r="O90" s="54">
        <f t="shared" si="1"/>
        <v>0</v>
      </c>
      <c r="P90" s="63"/>
      <c r="Q90" s="63"/>
      <c r="R90" s="16"/>
    </row>
    <row r="91" spans="1:20" ht="27.75" customHeight="1">
      <c r="B91" s="50" t="s">
        <v>88</v>
      </c>
      <c r="C91" s="51" t="s">
        <v>201</v>
      </c>
      <c r="D91" s="51" t="s">
        <v>92</v>
      </c>
      <c r="E91" s="113"/>
      <c r="F91" s="113"/>
      <c r="G91" s="113"/>
      <c r="H91" s="113"/>
      <c r="I91" s="113"/>
      <c r="J91" s="113"/>
      <c r="K91" s="113"/>
      <c r="L91" s="52">
        <v>38</v>
      </c>
      <c r="M91" s="1"/>
      <c r="N91" s="55"/>
      <c r="O91" s="54">
        <f t="shared" si="1"/>
        <v>0</v>
      </c>
      <c r="P91" s="63"/>
      <c r="Q91" s="63"/>
      <c r="R91" s="15"/>
    </row>
    <row r="92" spans="1:20" ht="27.75" customHeight="1">
      <c r="B92" s="50" t="s">
        <v>89</v>
      </c>
      <c r="C92" s="51" t="s">
        <v>202</v>
      </c>
      <c r="D92" s="51" t="s">
        <v>255</v>
      </c>
      <c r="E92" s="113"/>
      <c r="F92" s="113"/>
      <c r="G92" s="113"/>
      <c r="H92" s="113"/>
      <c r="I92" s="113"/>
      <c r="J92" s="113"/>
      <c r="K92" s="113"/>
      <c r="L92" s="52">
        <v>32</v>
      </c>
      <c r="M92" s="1"/>
      <c r="N92" s="55"/>
      <c r="O92" s="54">
        <f t="shared" si="1"/>
        <v>0</v>
      </c>
      <c r="P92" s="63"/>
      <c r="Q92" s="63"/>
    </row>
    <row r="93" spans="1:20" ht="27.75" customHeight="1">
      <c r="B93" s="50" t="s">
        <v>90</v>
      </c>
      <c r="C93" s="51" t="s">
        <v>203</v>
      </c>
      <c r="D93" s="51" t="s">
        <v>256</v>
      </c>
      <c r="E93" s="113"/>
      <c r="F93" s="113"/>
      <c r="G93" s="113"/>
      <c r="H93" s="113"/>
      <c r="I93" s="113"/>
      <c r="J93" s="113"/>
      <c r="K93" s="113"/>
      <c r="L93" s="52">
        <v>28</v>
      </c>
      <c r="M93" s="1"/>
      <c r="N93" s="55"/>
      <c r="O93" s="54">
        <f t="shared" si="1"/>
        <v>0</v>
      </c>
      <c r="P93" s="63"/>
      <c r="Q93" s="63"/>
      <c r="R93" s="25"/>
    </row>
    <row r="94" spans="1:20" ht="42.6" customHeight="1">
      <c r="A94" s="55"/>
      <c r="B94" s="74"/>
      <c r="C94" s="78"/>
      <c r="D94" s="79"/>
      <c r="E94" s="55"/>
      <c r="F94" s="80"/>
      <c r="G94" s="80"/>
      <c r="H94" s="80"/>
      <c r="I94" s="80"/>
      <c r="J94" s="80"/>
      <c r="K94" s="80"/>
      <c r="L94" s="81"/>
      <c r="M94" s="82"/>
      <c r="N94" s="63"/>
      <c r="O94" s="83">
        <f>SUM(O72:O93)</f>
        <v>0</v>
      </c>
      <c r="P94" s="63"/>
      <c r="Q94" s="63"/>
      <c r="R94" s="8"/>
    </row>
    <row r="95" spans="1:20" ht="30.75" customHeight="1">
      <c r="A95" s="55"/>
      <c r="B95" s="74"/>
      <c r="C95" s="78"/>
      <c r="D95" s="78"/>
      <c r="E95" s="78"/>
      <c r="F95" s="80"/>
      <c r="G95" s="74"/>
      <c r="H95" s="78"/>
      <c r="I95" s="78"/>
      <c r="J95" s="80"/>
      <c r="K95" s="80"/>
      <c r="L95" s="81"/>
      <c r="M95" s="82"/>
      <c r="N95" s="63"/>
      <c r="O95" s="63"/>
      <c r="P95" s="63"/>
      <c r="Q95" s="63"/>
      <c r="R95" s="8"/>
    </row>
    <row r="96" spans="1:20" ht="30.75" customHeight="1">
      <c r="B96" s="62" t="s">
        <v>242</v>
      </c>
      <c r="F96" s="8"/>
      <c r="I96" s="36"/>
      <c r="L96" s="59"/>
      <c r="O96" s="17"/>
      <c r="P96" s="63"/>
      <c r="Q96" s="63"/>
      <c r="R96" s="8"/>
    </row>
    <row r="97" spans="2:18" ht="30.75" customHeight="1">
      <c r="B97" s="2"/>
      <c r="C97" s="3"/>
      <c r="D97" s="3"/>
      <c r="E97" s="3"/>
      <c r="F97" s="4"/>
      <c r="G97" s="3"/>
      <c r="H97" s="3"/>
      <c r="I97" s="5"/>
      <c r="J97" s="3"/>
      <c r="K97" s="3"/>
      <c r="L97" s="6"/>
      <c r="M97" s="3"/>
      <c r="N97" s="3"/>
      <c r="O97" s="7"/>
      <c r="P97" s="63"/>
      <c r="Q97" s="63"/>
      <c r="R97" s="8"/>
    </row>
    <row r="98" spans="2:18" ht="30.75" customHeight="1">
      <c r="B98" s="61"/>
      <c r="F98" s="8"/>
      <c r="I98" s="36"/>
      <c r="L98" s="59"/>
      <c r="O98" s="17"/>
      <c r="P98" s="63"/>
      <c r="Q98" s="63"/>
      <c r="R98" s="8"/>
    </row>
    <row r="99" spans="2:18" ht="30.75" customHeight="1">
      <c r="B99" s="2"/>
      <c r="C99" s="3"/>
      <c r="D99" s="3"/>
      <c r="E99" s="3"/>
      <c r="F99" s="4"/>
      <c r="G99" s="3"/>
      <c r="H99" s="3"/>
      <c r="I99" s="5"/>
      <c r="J99" s="3"/>
      <c r="K99" s="3"/>
      <c r="L99" s="6"/>
      <c r="M99" s="3"/>
      <c r="N99" s="3"/>
      <c r="O99" s="7"/>
      <c r="P99" s="63"/>
      <c r="Q99" s="63"/>
      <c r="R99" s="8"/>
    </row>
    <row r="100" spans="2:18" ht="30.75" customHeight="1">
      <c r="B100" s="61"/>
      <c r="F100" s="8"/>
      <c r="I100" s="36"/>
      <c r="L100" s="59"/>
      <c r="O100" s="17"/>
      <c r="P100" s="63"/>
      <c r="Q100" s="63"/>
      <c r="R100" s="8"/>
    </row>
    <row r="101" spans="2:18" ht="30.75" customHeight="1">
      <c r="B101" s="2"/>
      <c r="C101" s="3"/>
      <c r="D101" s="3"/>
      <c r="E101" s="3"/>
      <c r="F101" s="4"/>
      <c r="G101" s="3"/>
      <c r="H101" s="3"/>
      <c r="I101" s="5"/>
      <c r="J101" s="3"/>
      <c r="K101" s="3"/>
      <c r="L101" s="6"/>
      <c r="M101" s="3"/>
      <c r="N101" s="3"/>
      <c r="O101" s="7"/>
      <c r="P101" s="63"/>
      <c r="Q101" s="63"/>
      <c r="R101" s="8"/>
    </row>
    <row r="102" spans="2:18" ht="36.75" customHeight="1">
      <c r="B102" s="61"/>
      <c r="F102" s="8"/>
      <c r="I102" s="36"/>
      <c r="L102" s="59"/>
      <c r="O102" s="17"/>
      <c r="P102" s="63"/>
      <c r="Q102" s="63"/>
      <c r="R102" s="8"/>
    </row>
    <row r="103" spans="2:18" ht="36.75" customHeight="1">
      <c r="E103" s="65"/>
      <c r="F103" s="65"/>
      <c r="G103" s="65"/>
      <c r="H103" s="65"/>
      <c r="I103" s="65"/>
      <c r="J103" s="65"/>
      <c r="K103" s="65"/>
      <c r="L103" s="84"/>
      <c r="M103" s="65"/>
      <c r="N103" s="65"/>
      <c r="O103" s="65"/>
      <c r="P103" s="63"/>
      <c r="Q103" s="63"/>
      <c r="R103" s="8"/>
    </row>
    <row r="104" spans="2:18" ht="45.75" customHeight="1">
      <c r="B104" s="64" t="s">
        <v>236</v>
      </c>
      <c r="C104" s="65"/>
      <c r="D104" s="65"/>
      <c r="E104" s="66"/>
      <c r="F104" s="65"/>
      <c r="G104" s="67" t="s">
        <v>244</v>
      </c>
      <c r="H104" s="68"/>
      <c r="I104" s="69"/>
      <c r="J104" s="66"/>
      <c r="K104" s="66"/>
      <c r="L104" s="70"/>
      <c r="M104" s="66"/>
      <c r="N104" s="66"/>
      <c r="O104" s="71"/>
      <c r="P104" s="63"/>
      <c r="Q104" s="63"/>
      <c r="R104" s="8"/>
    </row>
    <row r="105" spans="2:18" ht="45.75" customHeight="1">
      <c r="B105" s="72" t="s">
        <v>237</v>
      </c>
      <c r="C105" s="130"/>
      <c r="D105" s="131"/>
      <c r="F105" s="8"/>
      <c r="G105" s="73" t="s">
        <v>245</v>
      </c>
      <c r="H105" s="68"/>
      <c r="I105" s="73"/>
      <c r="L105" s="59"/>
      <c r="O105" s="17"/>
      <c r="P105" s="63"/>
      <c r="Q105" s="63"/>
      <c r="R105" s="8"/>
    </row>
    <row r="106" spans="2:18" ht="45.75" customHeight="1">
      <c r="B106" s="72" t="s">
        <v>8</v>
      </c>
      <c r="C106" s="130"/>
      <c r="D106" s="131"/>
      <c r="F106" s="8"/>
      <c r="G106" s="125" t="s">
        <v>8</v>
      </c>
      <c r="H106" s="126"/>
      <c r="I106" s="127"/>
      <c r="J106" s="135"/>
      <c r="K106" s="136"/>
      <c r="L106" s="136"/>
      <c r="M106" s="137"/>
      <c r="O106" s="17"/>
      <c r="P106" s="63"/>
      <c r="Q106" s="63"/>
      <c r="R106" s="8"/>
    </row>
    <row r="107" spans="2:18" ht="45.75" customHeight="1">
      <c r="B107" s="72" t="s">
        <v>9</v>
      </c>
      <c r="C107" s="130"/>
      <c r="D107" s="131"/>
      <c r="F107" s="8"/>
      <c r="G107" s="125" t="s">
        <v>9</v>
      </c>
      <c r="H107" s="126"/>
      <c r="I107" s="127"/>
      <c r="J107" s="135"/>
      <c r="K107" s="136"/>
      <c r="L107" s="136"/>
      <c r="M107" s="137"/>
      <c r="O107" s="17"/>
      <c r="P107" s="63"/>
      <c r="Q107" s="63"/>
      <c r="R107" s="8"/>
    </row>
    <row r="108" spans="2:18" ht="45.75" customHeight="1">
      <c r="B108" s="72" t="s">
        <v>10</v>
      </c>
      <c r="C108" s="130"/>
      <c r="D108" s="131"/>
      <c r="F108" s="8"/>
      <c r="G108" s="125" t="s">
        <v>10</v>
      </c>
      <c r="H108" s="126"/>
      <c r="I108" s="127"/>
      <c r="J108" s="135"/>
      <c r="K108" s="136"/>
      <c r="L108" s="136"/>
      <c r="M108" s="137"/>
      <c r="O108" s="17"/>
      <c r="P108" s="63"/>
      <c r="Q108" s="63"/>
      <c r="R108" s="8"/>
    </row>
    <row r="109" spans="2:18" ht="45.75" customHeight="1">
      <c r="B109" s="72" t="s">
        <v>11</v>
      </c>
      <c r="C109" s="130"/>
      <c r="D109" s="131"/>
      <c r="F109" s="8"/>
      <c r="G109" s="125" t="s">
        <v>11</v>
      </c>
      <c r="H109" s="126"/>
      <c r="I109" s="127"/>
      <c r="J109" s="135"/>
      <c r="K109" s="136"/>
      <c r="L109" s="136"/>
      <c r="M109" s="137"/>
      <c r="O109" s="17"/>
      <c r="P109" s="63"/>
      <c r="Q109" s="63"/>
      <c r="R109" s="8"/>
    </row>
    <row r="110" spans="2:18" ht="45.75" customHeight="1">
      <c r="B110" s="72" t="s">
        <v>243</v>
      </c>
      <c r="C110" s="130"/>
      <c r="D110" s="131"/>
      <c r="F110" s="8"/>
      <c r="G110" s="125" t="s">
        <v>243</v>
      </c>
      <c r="H110" s="126"/>
      <c r="I110" s="127"/>
      <c r="J110" s="135"/>
      <c r="K110" s="136"/>
      <c r="L110" s="136"/>
      <c r="M110" s="137"/>
      <c r="O110" s="17"/>
      <c r="P110" s="63"/>
      <c r="Q110" s="63"/>
      <c r="R110" s="8"/>
    </row>
    <row r="111" spans="2:18" ht="45.75" customHeight="1">
      <c r="B111" s="72" t="s">
        <v>238</v>
      </c>
      <c r="C111" s="130"/>
      <c r="D111" s="131"/>
      <c r="F111" s="8"/>
      <c r="G111" s="125" t="s">
        <v>238</v>
      </c>
      <c r="H111" s="126"/>
      <c r="I111" s="127"/>
      <c r="J111" s="135"/>
      <c r="K111" s="136"/>
      <c r="L111" s="136"/>
      <c r="M111" s="137"/>
      <c r="O111" s="17"/>
      <c r="P111" s="63"/>
      <c r="Q111" s="63"/>
      <c r="R111" s="8"/>
    </row>
    <row r="112" spans="2:18" ht="45.75" customHeight="1">
      <c r="B112" s="72" t="s">
        <v>12</v>
      </c>
      <c r="C112" s="130"/>
      <c r="D112" s="131"/>
      <c r="F112" s="8"/>
      <c r="G112" s="125" t="s">
        <v>12</v>
      </c>
      <c r="H112" s="126"/>
      <c r="I112" s="127"/>
      <c r="J112" s="135"/>
      <c r="K112" s="136"/>
      <c r="L112" s="136"/>
      <c r="M112" s="137"/>
      <c r="O112" s="17"/>
      <c r="P112" s="63"/>
      <c r="Q112" s="63"/>
      <c r="R112" s="8"/>
    </row>
    <row r="113" spans="1:20" ht="45.75" customHeight="1">
      <c r="C113" s="8"/>
      <c r="F113" s="8"/>
      <c r="I113" s="36"/>
      <c r="L113" s="59"/>
      <c r="O113" s="17"/>
      <c r="P113" s="63"/>
      <c r="Q113" s="63"/>
      <c r="R113" s="8"/>
    </row>
    <row r="114" spans="1:20" ht="45.75" customHeight="1">
      <c r="B114" s="108" t="s">
        <v>266</v>
      </c>
      <c r="C114" s="109"/>
      <c r="F114" s="8"/>
      <c r="G114" s="115" t="s">
        <v>246</v>
      </c>
      <c r="H114" s="115"/>
      <c r="I114" s="115"/>
      <c r="J114" s="115"/>
      <c r="L114" s="115" t="s">
        <v>247</v>
      </c>
      <c r="M114" s="115"/>
      <c r="O114" s="17"/>
      <c r="P114" s="63"/>
      <c r="Q114" s="63"/>
      <c r="R114" s="8"/>
    </row>
    <row r="115" spans="1:20" ht="45.75" customHeight="1">
      <c r="B115" s="74"/>
      <c r="C115" s="74"/>
      <c r="F115" s="8"/>
      <c r="G115" s="75"/>
      <c r="H115" s="75"/>
      <c r="I115" s="75"/>
      <c r="J115" s="75"/>
      <c r="L115" s="75"/>
      <c r="M115" s="75"/>
      <c r="O115" s="17"/>
      <c r="P115" s="63"/>
      <c r="Q115" s="63"/>
      <c r="R115" s="8"/>
    </row>
    <row r="116" spans="1:20" s="8" customFormat="1" ht="45.75" customHeight="1">
      <c r="I116" s="36"/>
      <c r="L116" s="59"/>
      <c r="O116" s="17"/>
      <c r="P116" s="85"/>
      <c r="Q116" s="85"/>
      <c r="S116" s="17"/>
      <c r="T116" s="17"/>
    </row>
    <row r="117" spans="1:20" ht="45.75" customHeight="1">
      <c r="A117" s="76" t="s">
        <v>249</v>
      </c>
      <c r="E117" s="8"/>
      <c r="F117" s="86"/>
      <c r="G117" s="86"/>
      <c r="H117" s="86"/>
      <c r="I117" s="86"/>
      <c r="J117" s="86"/>
      <c r="K117" s="86"/>
      <c r="L117" s="87"/>
      <c r="M117" s="76" t="s">
        <v>1</v>
      </c>
      <c r="N117" s="63"/>
      <c r="O117" s="63"/>
      <c r="P117" s="63"/>
      <c r="Q117" s="63"/>
      <c r="R117" s="8"/>
    </row>
    <row r="118" spans="1:20" ht="27.75" customHeight="1">
      <c r="B118" s="8"/>
      <c r="C118" s="9"/>
      <c r="D118" s="9" t="s">
        <v>0</v>
      </c>
      <c r="E118" s="10" t="s">
        <v>13</v>
      </c>
      <c r="H118" s="12"/>
      <c r="I118" s="13"/>
      <c r="J118" s="14" t="s">
        <v>233</v>
      </c>
      <c r="K118" s="15"/>
      <c r="N118" s="16"/>
      <c r="O118" s="16"/>
      <c r="P118" s="63"/>
      <c r="Q118" s="63"/>
      <c r="R118" s="39"/>
    </row>
    <row r="119" spans="1:20" ht="30" customHeight="1">
      <c r="B119" s="8"/>
      <c r="C119" s="9"/>
      <c r="D119" s="9"/>
      <c r="E119" s="8"/>
      <c r="F119" s="8"/>
      <c r="G119" s="8"/>
      <c r="J119" s="18" t="s">
        <v>239</v>
      </c>
      <c r="N119" s="15"/>
      <c r="O119" s="15"/>
      <c r="P119" s="63"/>
      <c r="Q119" s="63"/>
      <c r="R119" s="88"/>
    </row>
    <row r="120" spans="1:20" ht="22.5" customHeight="1">
      <c r="B120" s="8"/>
      <c r="C120" s="9"/>
      <c r="D120" s="9"/>
      <c r="E120" s="8"/>
      <c r="F120" s="8"/>
      <c r="G120" s="8"/>
      <c r="H120" s="8"/>
      <c r="I120" s="8"/>
      <c r="J120" s="10" t="s">
        <v>24</v>
      </c>
      <c r="K120" s="8"/>
      <c r="N120" s="19"/>
      <c r="O120" s="17"/>
      <c r="P120" s="63"/>
      <c r="Q120" s="63"/>
      <c r="R120" s="88"/>
    </row>
    <row r="121" spans="1:20" ht="22.5" customHeight="1">
      <c r="B121" s="20"/>
      <c r="C121" s="21"/>
      <c r="D121" s="22"/>
      <c r="E121" s="23"/>
      <c r="F121" s="23"/>
      <c r="G121" s="23"/>
      <c r="H121" s="23"/>
      <c r="I121" s="23"/>
      <c r="J121" s="23"/>
      <c r="K121" s="23"/>
      <c r="L121" s="23"/>
      <c r="N121" s="23"/>
      <c r="O121" s="24"/>
      <c r="P121" s="63"/>
      <c r="Q121" s="63"/>
      <c r="R121" s="89"/>
    </row>
    <row r="122" spans="1:20" ht="31.5">
      <c r="B122" s="26" t="s">
        <v>235</v>
      </c>
      <c r="C122" s="27"/>
      <c r="D122" s="22"/>
      <c r="E122" s="23"/>
      <c r="F122" s="23"/>
      <c r="G122" s="23"/>
      <c r="H122" s="23"/>
      <c r="I122" s="23"/>
      <c r="J122" s="23"/>
      <c r="K122" s="23"/>
      <c r="L122" s="23"/>
      <c r="N122" s="28"/>
      <c r="O122" s="17"/>
      <c r="P122" s="63"/>
      <c r="Q122" s="63"/>
      <c r="R122" s="89"/>
    </row>
    <row r="123" spans="1:20" ht="19.5" customHeight="1">
      <c r="B123" s="26"/>
      <c r="C123" s="27"/>
      <c r="D123" s="22"/>
      <c r="E123" s="23"/>
      <c r="F123" s="23"/>
      <c r="G123" s="23"/>
      <c r="H123" s="23"/>
      <c r="I123" s="23"/>
      <c r="J123" s="23"/>
      <c r="K123" s="23"/>
      <c r="L123" s="23"/>
      <c r="M123" s="23"/>
      <c r="N123" s="28"/>
      <c r="O123" s="17"/>
      <c r="P123" s="63"/>
      <c r="Q123" s="63"/>
      <c r="R123" s="89"/>
    </row>
    <row r="124" spans="1:20" ht="19.5" customHeight="1">
      <c r="C124" s="9"/>
      <c r="D124" s="29" t="s">
        <v>263</v>
      </c>
      <c r="E124" s="8"/>
      <c r="G124" s="29"/>
      <c r="H124" s="29"/>
      <c r="I124" s="29"/>
      <c r="J124" s="29"/>
      <c r="K124" s="29"/>
      <c r="M124" s="30"/>
      <c r="N124" s="16"/>
      <c r="O124" s="16"/>
      <c r="P124" s="63"/>
      <c r="Q124" s="63"/>
      <c r="R124" s="89"/>
    </row>
    <row r="125" spans="1:20" ht="29.25" customHeight="1">
      <c r="B125" s="31" t="s">
        <v>14</v>
      </c>
      <c r="C125" s="9"/>
      <c r="D125" s="32" t="s">
        <v>264</v>
      </c>
      <c r="E125" s="8"/>
      <c r="G125" s="32"/>
      <c r="H125" s="32"/>
      <c r="I125" s="32"/>
      <c r="J125" s="32"/>
      <c r="K125" s="32"/>
      <c r="L125" s="32"/>
      <c r="M125" s="32"/>
      <c r="N125" s="33"/>
      <c r="O125" s="33"/>
      <c r="P125" s="63"/>
      <c r="Q125" s="63"/>
      <c r="R125" s="89"/>
    </row>
    <row r="126" spans="1:20" ht="24.75" customHeight="1">
      <c r="B126" s="8"/>
      <c r="C126" s="9"/>
      <c r="D126" s="34" t="s">
        <v>265</v>
      </c>
      <c r="E126" s="8"/>
      <c r="G126" s="30"/>
      <c r="H126" s="34"/>
      <c r="I126" s="34"/>
      <c r="J126" s="34"/>
      <c r="K126" s="34"/>
      <c r="L126" s="34"/>
      <c r="M126" s="35"/>
      <c r="N126" s="36"/>
      <c r="O126" s="17"/>
      <c r="P126" s="63"/>
      <c r="Q126" s="63"/>
      <c r="R126" s="89"/>
    </row>
    <row r="127" spans="1:20" ht="22.5" customHeight="1">
      <c r="B127" s="8"/>
      <c r="C127" s="9"/>
      <c r="D127" s="9"/>
      <c r="E127" s="8"/>
      <c r="F127" s="8"/>
      <c r="G127" s="8"/>
      <c r="H127" s="8"/>
      <c r="I127" s="8"/>
      <c r="J127" s="8"/>
      <c r="K127" s="8"/>
      <c r="L127" s="8"/>
      <c r="M127" s="16"/>
      <c r="N127" s="63"/>
      <c r="O127" s="63"/>
      <c r="P127" s="63"/>
      <c r="Q127" s="63"/>
    </row>
    <row r="128" spans="1:20" s="90" customFormat="1" ht="22.5" customHeight="1">
      <c r="B128" s="91" t="s">
        <v>2</v>
      </c>
      <c r="C128" s="92" t="s">
        <v>3</v>
      </c>
      <c r="D128" s="92" t="s">
        <v>17</v>
      </c>
      <c r="E128" s="133" t="s">
        <v>241</v>
      </c>
      <c r="F128" s="134"/>
      <c r="G128" s="134"/>
      <c r="H128" s="142"/>
      <c r="I128" s="133" t="s">
        <v>4</v>
      </c>
      <c r="J128" s="142"/>
      <c r="K128" s="133" t="s">
        <v>240</v>
      </c>
      <c r="L128" s="134"/>
      <c r="R128" s="93"/>
      <c r="S128" s="94"/>
      <c r="T128" s="94"/>
    </row>
    <row r="129" spans="2:20" ht="51" customHeight="1">
      <c r="B129" s="140" t="s">
        <v>93</v>
      </c>
      <c r="C129" s="141"/>
      <c r="D129" s="95"/>
      <c r="E129" s="143"/>
      <c r="F129" s="144"/>
      <c r="G129" s="144"/>
      <c r="H129" s="145"/>
      <c r="I129" s="118"/>
      <c r="J129" s="119"/>
      <c r="K129" s="118"/>
      <c r="L129" s="119"/>
      <c r="M129" s="17"/>
      <c r="S129" s="11"/>
      <c r="T129" s="11"/>
    </row>
    <row r="130" spans="2:20" ht="28.35" customHeight="1">
      <c r="B130" s="96" t="s">
        <v>94</v>
      </c>
      <c r="C130" s="97" t="s">
        <v>117</v>
      </c>
      <c r="D130" s="51" t="s">
        <v>215</v>
      </c>
      <c r="E130" s="122">
        <v>18</v>
      </c>
      <c r="F130" s="123"/>
      <c r="G130" s="123"/>
      <c r="H130" s="124"/>
      <c r="I130" s="116"/>
      <c r="J130" s="117"/>
      <c r="K130" s="128">
        <f>E130*I130</f>
        <v>0</v>
      </c>
      <c r="L130" s="129"/>
      <c r="M130" s="17"/>
      <c r="S130" s="11"/>
      <c r="T130" s="11"/>
    </row>
    <row r="131" spans="2:20" ht="28.35" customHeight="1">
      <c r="B131" s="50" t="s">
        <v>95</v>
      </c>
      <c r="C131" s="51" t="s">
        <v>118</v>
      </c>
      <c r="D131" s="51" t="s">
        <v>216</v>
      </c>
      <c r="E131" s="122">
        <v>16</v>
      </c>
      <c r="F131" s="123"/>
      <c r="G131" s="123"/>
      <c r="H131" s="124"/>
      <c r="I131" s="116"/>
      <c r="J131" s="117"/>
      <c r="K131" s="128">
        <f t="shared" ref="K131:K153" si="2">E131*I131</f>
        <v>0</v>
      </c>
      <c r="L131" s="129"/>
      <c r="M131" s="17"/>
      <c r="S131" s="11"/>
      <c r="T131" s="11"/>
    </row>
    <row r="132" spans="2:20" ht="28.35" customHeight="1">
      <c r="B132" s="50" t="s">
        <v>96</v>
      </c>
      <c r="C132" s="51" t="s">
        <v>119</v>
      </c>
      <c r="D132" s="51" t="s">
        <v>217</v>
      </c>
      <c r="E132" s="122">
        <v>14</v>
      </c>
      <c r="F132" s="123"/>
      <c r="G132" s="123"/>
      <c r="H132" s="124"/>
      <c r="I132" s="116"/>
      <c r="J132" s="117"/>
      <c r="K132" s="128">
        <f t="shared" si="2"/>
        <v>0</v>
      </c>
      <c r="L132" s="129"/>
      <c r="M132" s="17"/>
      <c r="S132" s="11"/>
      <c r="T132" s="11"/>
    </row>
    <row r="133" spans="2:20" ht="28.35" customHeight="1">
      <c r="B133" s="50" t="s">
        <v>97</v>
      </c>
      <c r="C133" s="98" t="s">
        <v>123</v>
      </c>
      <c r="D133" s="51" t="s">
        <v>218</v>
      </c>
      <c r="E133" s="122">
        <v>12</v>
      </c>
      <c r="F133" s="123"/>
      <c r="G133" s="123"/>
      <c r="H133" s="124"/>
      <c r="I133" s="116"/>
      <c r="J133" s="117"/>
      <c r="K133" s="128">
        <f t="shared" si="2"/>
        <v>0</v>
      </c>
      <c r="L133" s="129"/>
      <c r="M133" s="17"/>
      <c r="S133" s="11"/>
      <c r="T133" s="11"/>
    </row>
    <row r="134" spans="2:20" ht="28.35" customHeight="1">
      <c r="B134" s="50" t="s">
        <v>98</v>
      </c>
      <c r="C134" s="51" t="s">
        <v>120</v>
      </c>
      <c r="D134" s="51" t="s">
        <v>219</v>
      </c>
      <c r="E134" s="122">
        <v>14</v>
      </c>
      <c r="F134" s="123"/>
      <c r="G134" s="123"/>
      <c r="H134" s="124"/>
      <c r="I134" s="116"/>
      <c r="J134" s="117"/>
      <c r="K134" s="128">
        <f t="shared" si="2"/>
        <v>0</v>
      </c>
      <c r="L134" s="129"/>
      <c r="M134" s="17"/>
      <c r="S134" s="11"/>
      <c r="T134" s="11"/>
    </row>
    <row r="135" spans="2:20" ht="28.35" customHeight="1">
      <c r="B135" s="50" t="s">
        <v>99</v>
      </c>
      <c r="C135" s="51" t="s">
        <v>121</v>
      </c>
      <c r="D135" s="51" t="s">
        <v>228</v>
      </c>
      <c r="E135" s="122">
        <v>12</v>
      </c>
      <c r="F135" s="123"/>
      <c r="G135" s="123"/>
      <c r="H135" s="124"/>
      <c r="I135" s="116"/>
      <c r="J135" s="117"/>
      <c r="K135" s="128">
        <f t="shared" si="2"/>
        <v>0</v>
      </c>
      <c r="L135" s="129"/>
      <c r="M135" s="17"/>
      <c r="S135" s="11"/>
      <c r="T135" s="11"/>
    </row>
    <row r="136" spans="2:20" ht="28.35" customHeight="1">
      <c r="B136" s="50" t="s">
        <v>100</v>
      </c>
      <c r="C136" s="51" t="s">
        <v>122</v>
      </c>
      <c r="D136" s="51" t="s">
        <v>134</v>
      </c>
      <c r="E136" s="122">
        <v>26</v>
      </c>
      <c r="F136" s="123"/>
      <c r="G136" s="123"/>
      <c r="H136" s="124"/>
      <c r="I136" s="116"/>
      <c r="J136" s="117"/>
      <c r="K136" s="128">
        <f t="shared" si="2"/>
        <v>0</v>
      </c>
      <c r="L136" s="129"/>
      <c r="M136" s="17"/>
      <c r="S136" s="11"/>
      <c r="T136" s="11"/>
    </row>
    <row r="137" spans="2:20" ht="28.35" customHeight="1">
      <c r="B137" s="50" t="s">
        <v>101</v>
      </c>
      <c r="C137" s="51" t="s">
        <v>122</v>
      </c>
      <c r="D137" s="51" t="s">
        <v>135</v>
      </c>
      <c r="E137" s="122">
        <v>18</v>
      </c>
      <c r="F137" s="123"/>
      <c r="G137" s="123"/>
      <c r="H137" s="124"/>
      <c r="I137" s="116"/>
      <c r="J137" s="117"/>
      <c r="K137" s="128">
        <f t="shared" si="2"/>
        <v>0</v>
      </c>
      <c r="L137" s="129"/>
      <c r="M137" s="17"/>
      <c r="S137" s="11"/>
      <c r="T137" s="11"/>
    </row>
    <row r="138" spans="2:20" ht="28.35" customHeight="1">
      <c r="B138" s="50" t="s">
        <v>102</v>
      </c>
      <c r="C138" s="51" t="s">
        <v>122</v>
      </c>
      <c r="D138" s="51" t="s">
        <v>136</v>
      </c>
      <c r="E138" s="122">
        <v>14</v>
      </c>
      <c r="F138" s="123"/>
      <c r="G138" s="123"/>
      <c r="H138" s="124"/>
      <c r="I138" s="116"/>
      <c r="J138" s="117"/>
      <c r="K138" s="128">
        <f t="shared" si="2"/>
        <v>0</v>
      </c>
      <c r="L138" s="129"/>
      <c r="M138" s="17"/>
      <c r="S138" s="11"/>
      <c r="T138" s="11"/>
    </row>
    <row r="139" spans="2:20" ht="28.35" customHeight="1">
      <c r="B139" s="50" t="s">
        <v>103</v>
      </c>
      <c r="C139" s="51" t="s">
        <v>122</v>
      </c>
      <c r="D139" s="51" t="s">
        <v>137</v>
      </c>
      <c r="E139" s="122">
        <v>10</v>
      </c>
      <c r="F139" s="123"/>
      <c r="G139" s="123"/>
      <c r="H139" s="124"/>
      <c r="I139" s="116"/>
      <c r="J139" s="117"/>
      <c r="K139" s="128">
        <f t="shared" si="2"/>
        <v>0</v>
      </c>
      <c r="L139" s="129"/>
      <c r="M139" s="17"/>
      <c r="S139" s="11"/>
      <c r="T139" s="11"/>
    </row>
    <row r="140" spans="2:20" ht="28.35" customHeight="1">
      <c r="B140" s="50" t="s">
        <v>104</v>
      </c>
      <c r="C140" s="51" t="s">
        <v>122</v>
      </c>
      <c r="D140" s="51" t="s">
        <v>138</v>
      </c>
      <c r="E140" s="122">
        <v>8</v>
      </c>
      <c r="F140" s="123"/>
      <c r="G140" s="123"/>
      <c r="H140" s="124"/>
      <c r="I140" s="116"/>
      <c r="J140" s="117"/>
      <c r="K140" s="128">
        <f t="shared" si="2"/>
        <v>0</v>
      </c>
      <c r="L140" s="129"/>
      <c r="M140" s="17"/>
      <c r="S140" s="11"/>
      <c r="T140" s="11"/>
    </row>
    <row r="141" spans="2:20" ht="28.35" customHeight="1">
      <c r="B141" s="50" t="s">
        <v>105</v>
      </c>
      <c r="C141" s="51" t="s">
        <v>122</v>
      </c>
      <c r="D141" s="51" t="s">
        <v>139</v>
      </c>
      <c r="E141" s="122">
        <v>7</v>
      </c>
      <c r="F141" s="123"/>
      <c r="G141" s="123"/>
      <c r="H141" s="124"/>
      <c r="I141" s="116"/>
      <c r="J141" s="117"/>
      <c r="K141" s="128">
        <f t="shared" si="2"/>
        <v>0</v>
      </c>
      <c r="L141" s="129"/>
      <c r="M141" s="17"/>
      <c r="S141" s="11"/>
      <c r="T141" s="11"/>
    </row>
    <row r="142" spans="2:20" ht="28.35" customHeight="1">
      <c r="B142" s="50" t="s">
        <v>106</v>
      </c>
      <c r="C142" s="51" t="s">
        <v>124</v>
      </c>
      <c r="D142" s="51" t="s">
        <v>136</v>
      </c>
      <c r="E142" s="122">
        <v>18</v>
      </c>
      <c r="F142" s="123"/>
      <c r="G142" s="123"/>
      <c r="H142" s="124"/>
      <c r="I142" s="116"/>
      <c r="J142" s="117"/>
      <c r="K142" s="128">
        <f t="shared" si="2"/>
        <v>0</v>
      </c>
      <c r="L142" s="129"/>
      <c r="M142" s="17"/>
      <c r="S142" s="11"/>
      <c r="T142" s="11"/>
    </row>
    <row r="143" spans="2:20" ht="28.35" customHeight="1">
      <c r="B143" s="50" t="s">
        <v>107</v>
      </c>
      <c r="C143" s="51" t="s">
        <v>125</v>
      </c>
      <c r="D143" s="51" t="s">
        <v>220</v>
      </c>
      <c r="E143" s="122">
        <v>32</v>
      </c>
      <c r="F143" s="123"/>
      <c r="G143" s="123"/>
      <c r="H143" s="124"/>
      <c r="I143" s="116"/>
      <c r="J143" s="117"/>
      <c r="K143" s="128">
        <f t="shared" si="2"/>
        <v>0</v>
      </c>
      <c r="L143" s="129"/>
      <c r="M143" s="17"/>
      <c r="S143" s="11"/>
      <c r="T143" s="11"/>
    </row>
    <row r="144" spans="2:20" ht="28.35" customHeight="1">
      <c r="B144" s="50" t="s">
        <v>108</v>
      </c>
      <c r="C144" s="51" t="s">
        <v>221</v>
      </c>
      <c r="D144" s="51" t="s">
        <v>222</v>
      </c>
      <c r="E144" s="122">
        <v>26</v>
      </c>
      <c r="F144" s="123"/>
      <c r="G144" s="123"/>
      <c r="H144" s="124"/>
      <c r="I144" s="116"/>
      <c r="J144" s="117"/>
      <c r="K144" s="128">
        <f t="shared" si="2"/>
        <v>0</v>
      </c>
      <c r="L144" s="129"/>
      <c r="M144" s="17"/>
      <c r="S144" s="11"/>
      <c r="T144" s="11"/>
    </row>
    <row r="145" spans="1:20" ht="28.35" customHeight="1">
      <c r="B145" s="50" t="s">
        <v>109</v>
      </c>
      <c r="C145" s="51" t="s">
        <v>126</v>
      </c>
      <c r="D145" s="51" t="s">
        <v>223</v>
      </c>
      <c r="E145" s="122">
        <v>14</v>
      </c>
      <c r="F145" s="123"/>
      <c r="G145" s="123"/>
      <c r="H145" s="124"/>
      <c r="I145" s="116"/>
      <c r="J145" s="117"/>
      <c r="K145" s="128">
        <f t="shared" si="2"/>
        <v>0</v>
      </c>
      <c r="L145" s="129"/>
      <c r="M145" s="17"/>
      <c r="S145" s="11"/>
      <c r="T145" s="11"/>
    </row>
    <row r="146" spans="1:20" ht="28.35" customHeight="1">
      <c r="B146" s="50" t="s">
        <v>110</v>
      </c>
      <c r="C146" s="51" t="s">
        <v>227</v>
      </c>
      <c r="D146" s="51" t="s">
        <v>140</v>
      </c>
      <c r="E146" s="122">
        <v>21</v>
      </c>
      <c r="F146" s="123"/>
      <c r="G146" s="123"/>
      <c r="H146" s="124"/>
      <c r="I146" s="116"/>
      <c r="J146" s="117"/>
      <c r="K146" s="128">
        <f t="shared" si="2"/>
        <v>0</v>
      </c>
      <c r="L146" s="129"/>
      <c r="M146" s="17"/>
      <c r="S146" s="11"/>
      <c r="T146" s="11"/>
    </row>
    <row r="147" spans="1:20" ht="28.35" customHeight="1">
      <c r="B147" s="50" t="s">
        <v>111</v>
      </c>
      <c r="C147" s="51" t="s">
        <v>127</v>
      </c>
      <c r="D147" s="51" t="s">
        <v>224</v>
      </c>
      <c r="E147" s="122">
        <v>16</v>
      </c>
      <c r="F147" s="123"/>
      <c r="G147" s="123"/>
      <c r="H147" s="124"/>
      <c r="I147" s="116"/>
      <c r="J147" s="117"/>
      <c r="K147" s="128">
        <f t="shared" si="2"/>
        <v>0</v>
      </c>
      <c r="L147" s="129"/>
      <c r="M147" s="17"/>
      <c r="S147" s="11"/>
      <c r="T147" s="11"/>
    </row>
    <row r="148" spans="1:20" ht="28.35" customHeight="1">
      <c r="B148" s="50" t="s">
        <v>112</v>
      </c>
      <c r="C148" s="51" t="s">
        <v>128</v>
      </c>
      <c r="D148" s="51"/>
      <c r="E148" s="122">
        <v>10</v>
      </c>
      <c r="F148" s="123"/>
      <c r="G148" s="123"/>
      <c r="H148" s="124"/>
      <c r="I148" s="116"/>
      <c r="J148" s="117"/>
      <c r="K148" s="128">
        <f t="shared" si="2"/>
        <v>0</v>
      </c>
      <c r="L148" s="129"/>
      <c r="M148" s="17"/>
      <c r="S148" s="11"/>
      <c r="T148" s="11"/>
    </row>
    <row r="149" spans="1:20" ht="28.35" customHeight="1">
      <c r="B149" s="50" t="s">
        <v>113</v>
      </c>
      <c r="C149" s="51" t="s">
        <v>129</v>
      </c>
      <c r="D149" s="51"/>
      <c r="E149" s="122">
        <v>3</v>
      </c>
      <c r="F149" s="123"/>
      <c r="G149" s="123"/>
      <c r="H149" s="124"/>
      <c r="I149" s="116"/>
      <c r="J149" s="117"/>
      <c r="K149" s="128">
        <f t="shared" si="2"/>
        <v>0</v>
      </c>
      <c r="L149" s="129"/>
      <c r="M149" s="17"/>
      <c r="S149" s="11"/>
      <c r="T149" s="11"/>
    </row>
    <row r="150" spans="1:20" ht="28.35" customHeight="1">
      <c r="B150" s="50" t="s">
        <v>114</v>
      </c>
      <c r="C150" s="51" t="s">
        <v>130</v>
      </c>
      <c r="D150" s="51"/>
      <c r="E150" s="122">
        <v>6</v>
      </c>
      <c r="F150" s="123"/>
      <c r="G150" s="123"/>
      <c r="H150" s="124"/>
      <c r="I150" s="116"/>
      <c r="J150" s="117"/>
      <c r="K150" s="128">
        <f t="shared" si="2"/>
        <v>0</v>
      </c>
      <c r="L150" s="129"/>
      <c r="M150" s="17"/>
      <c r="S150" s="11"/>
      <c r="T150" s="11"/>
    </row>
    <row r="151" spans="1:20" ht="28.35" customHeight="1">
      <c r="B151" s="50" t="s">
        <v>115</v>
      </c>
      <c r="C151" s="51" t="s">
        <v>131</v>
      </c>
      <c r="D151" s="51"/>
      <c r="E151" s="122">
        <v>8</v>
      </c>
      <c r="F151" s="123"/>
      <c r="G151" s="123"/>
      <c r="H151" s="124"/>
      <c r="I151" s="116"/>
      <c r="J151" s="117"/>
      <c r="K151" s="128">
        <f t="shared" si="2"/>
        <v>0</v>
      </c>
      <c r="L151" s="129"/>
      <c r="M151" s="17"/>
      <c r="S151" s="11"/>
      <c r="T151" s="11"/>
    </row>
    <row r="152" spans="1:20" ht="28.35" customHeight="1">
      <c r="B152" s="50" t="s">
        <v>108</v>
      </c>
      <c r="C152" s="51" t="s">
        <v>132</v>
      </c>
      <c r="D152" s="51" t="s">
        <v>141</v>
      </c>
      <c r="E152" s="122">
        <v>1.5</v>
      </c>
      <c r="F152" s="123"/>
      <c r="G152" s="123"/>
      <c r="H152" s="124"/>
      <c r="I152" s="116"/>
      <c r="J152" s="117"/>
      <c r="K152" s="128">
        <f t="shared" si="2"/>
        <v>0</v>
      </c>
      <c r="L152" s="129"/>
      <c r="M152" s="17"/>
      <c r="S152" s="11"/>
      <c r="T152" s="11"/>
    </row>
    <row r="153" spans="1:20" ht="28.35" customHeight="1">
      <c r="B153" s="50" t="s">
        <v>116</v>
      </c>
      <c r="C153" s="51" t="s">
        <v>133</v>
      </c>
      <c r="D153" s="51" t="s">
        <v>225</v>
      </c>
      <c r="E153" s="122">
        <v>18</v>
      </c>
      <c r="F153" s="123"/>
      <c r="G153" s="123"/>
      <c r="H153" s="124"/>
      <c r="I153" s="116"/>
      <c r="J153" s="117"/>
      <c r="K153" s="128">
        <f t="shared" si="2"/>
        <v>0</v>
      </c>
      <c r="L153" s="129"/>
      <c r="M153" s="17"/>
      <c r="S153" s="11"/>
      <c r="T153" s="11"/>
    </row>
    <row r="154" spans="1:20" ht="47.25" customHeight="1">
      <c r="A154" s="11" t="s">
        <v>234</v>
      </c>
      <c r="B154" s="99"/>
      <c r="C154" s="100"/>
      <c r="D154" s="101"/>
      <c r="E154" s="102"/>
      <c r="F154" s="102"/>
      <c r="G154" s="103"/>
      <c r="H154" s="103"/>
      <c r="I154" s="63"/>
      <c r="J154" s="63"/>
      <c r="K154" s="89"/>
      <c r="L154" s="17"/>
      <c r="M154" s="17"/>
      <c r="S154" s="11"/>
      <c r="T154" s="11"/>
    </row>
    <row r="155" spans="1:20" ht="28.35" customHeight="1">
      <c r="B155" s="140" t="s">
        <v>142</v>
      </c>
      <c r="C155" s="141"/>
      <c r="D155" s="104"/>
      <c r="E155" s="146"/>
      <c r="F155" s="147"/>
      <c r="G155" s="147"/>
      <c r="H155" s="148"/>
      <c r="I155" s="120"/>
      <c r="J155" s="121"/>
      <c r="K155" s="118"/>
      <c r="L155" s="119"/>
      <c r="S155" s="11"/>
      <c r="T155" s="11"/>
    </row>
    <row r="156" spans="1:20" ht="28.35" customHeight="1">
      <c r="B156" s="96" t="s">
        <v>143</v>
      </c>
      <c r="C156" s="105" t="s">
        <v>153</v>
      </c>
      <c r="D156" s="51" t="s">
        <v>232</v>
      </c>
      <c r="E156" s="122">
        <v>7</v>
      </c>
      <c r="F156" s="123"/>
      <c r="G156" s="123"/>
      <c r="H156" s="124"/>
      <c r="I156" s="116"/>
      <c r="J156" s="117"/>
      <c r="K156" s="128">
        <f>E156*I156</f>
        <v>0</v>
      </c>
      <c r="L156" s="129"/>
      <c r="N156" s="17"/>
      <c r="O156" s="17"/>
      <c r="S156" s="11"/>
      <c r="T156" s="11"/>
    </row>
    <row r="157" spans="1:20" ht="28.35" customHeight="1">
      <c r="B157" s="50" t="s">
        <v>144</v>
      </c>
      <c r="C157" s="106" t="s">
        <v>154</v>
      </c>
      <c r="D157" s="51" t="s">
        <v>231</v>
      </c>
      <c r="E157" s="122">
        <v>16</v>
      </c>
      <c r="F157" s="123"/>
      <c r="G157" s="123"/>
      <c r="H157" s="124"/>
      <c r="I157" s="116"/>
      <c r="J157" s="117"/>
      <c r="K157" s="128">
        <f t="shared" ref="K157:K165" si="3">E157*I157</f>
        <v>0</v>
      </c>
      <c r="L157" s="129"/>
      <c r="N157" s="17"/>
      <c r="O157" s="17"/>
      <c r="S157" s="11"/>
      <c r="T157" s="11"/>
    </row>
    <row r="158" spans="1:20" ht="28.35" customHeight="1">
      <c r="B158" s="50" t="s">
        <v>145</v>
      </c>
      <c r="C158" s="106" t="s">
        <v>155</v>
      </c>
      <c r="D158" s="51" t="s">
        <v>159</v>
      </c>
      <c r="E158" s="122">
        <v>34</v>
      </c>
      <c r="F158" s="123"/>
      <c r="G158" s="123"/>
      <c r="H158" s="124"/>
      <c r="I158" s="116"/>
      <c r="J158" s="117"/>
      <c r="K158" s="128">
        <f t="shared" si="3"/>
        <v>0</v>
      </c>
      <c r="L158" s="129"/>
      <c r="M158" s="63"/>
      <c r="N158" s="63"/>
      <c r="O158" s="63"/>
      <c r="P158" s="63"/>
      <c r="Q158" s="63"/>
    </row>
    <row r="159" spans="1:20" ht="28.35" customHeight="1">
      <c r="B159" s="50" t="s">
        <v>146</v>
      </c>
      <c r="C159" s="75" t="s">
        <v>155</v>
      </c>
      <c r="D159" s="51" t="s">
        <v>135</v>
      </c>
      <c r="E159" s="122">
        <v>54</v>
      </c>
      <c r="F159" s="123"/>
      <c r="G159" s="123"/>
      <c r="H159" s="124"/>
      <c r="I159" s="116"/>
      <c r="J159" s="117"/>
      <c r="K159" s="128">
        <f t="shared" si="3"/>
        <v>0</v>
      </c>
      <c r="L159" s="129"/>
      <c r="M159" s="63"/>
      <c r="N159" s="63"/>
      <c r="O159" s="63"/>
      <c r="P159" s="63"/>
      <c r="Q159" s="63"/>
    </row>
    <row r="160" spans="1:20" ht="28.35" customHeight="1">
      <c r="B160" s="50" t="s">
        <v>147</v>
      </c>
      <c r="C160" s="106" t="s">
        <v>155</v>
      </c>
      <c r="D160" s="51" t="s">
        <v>160</v>
      </c>
      <c r="E160" s="122">
        <v>84</v>
      </c>
      <c r="F160" s="123"/>
      <c r="G160" s="123"/>
      <c r="H160" s="124"/>
      <c r="I160" s="116"/>
      <c r="J160" s="117"/>
      <c r="K160" s="128">
        <f t="shared" si="3"/>
        <v>0</v>
      </c>
      <c r="L160" s="129"/>
      <c r="M160" s="63"/>
      <c r="N160" s="63"/>
      <c r="O160" s="63"/>
      <c r="P160" s="63"/>
      <c r="Q160" s="63"/>
    </row>
    <row r="161" spans="2:18" ht="28.35" customHeight="1">
      <c r="B161" s="50" t="s">
        <v>148</v>
      </c>
      <c r="C161" s="106" t="s">
        <v>155</v>
      </c>
      <c r="D161" s="51" t="s">
        <v>161</v>
      </c>
      <c r="E161" s="122">
        <v>114</v>
      </c>
      <c r="F161" s="123"/>
      <c r="G161" s="123"/>
      <c r="H161" s="124"/>
      <c r="I161" s="116"/>
      <c r="J161" s="117"/>
      <c r="K161" s="128">
        <f t="shared" si="3"/>
        <v>0</v>
      </c>
      <c r="L161" s="129"/>
      <c r="M161" s="63"/>
      <c r="N161" s="63"/>
      <c r="O161" s="63"/>
      <c r="P161" s="63"/>
      <c r="Q161" s="63"/>
    </row>
    <row r="162" spans="2:18" ht="28.35" customHeight="1">
      <c r="B162" s="50" t="s">
        <v>149</v>
      </c>
      <c r="C162" s="106" t="s">
        <v>156</v>
      </c>
      <c r="D162" s="51" t="s">
        <v>162</v>
      </c>
      <c r="E162" s="122">
        <v>58</v>
      </c>
      <c r="F162" s="123"/>
      <c r="G162" s="123"/>
      <c r="H162" s="124"/>
      <c r="I162" s="116"/>
      <c r="J162" s="117"/>
      <c r="K162" s="128">
        <f t="shared" si="3"/>
        <v>0</v>
      </c>
      <c r="L162" s="129"/>
      <c r="M162" s="63"/>
      <c r="N162" s="63"/>
      <c r="O162" s="63"/>
      <c r="P162" s="63"/>
      <c r="Q162" s="63"/>
    </row>
    <row r="163" spans="2:18" ht="28.35" customHeight="1">
      <c r="B163" s="50" t="s">
        <v>150</v>
      </c>
      <c r="C163" s="106" t="s">
        <v>157</v>
      </c>
      <c r="D163" s="51" t="s">
        <v>229</v>
      </c>
      <c r="E163" s="122">
        <v>120</v>
      </c>
      <c r="F163" s="123"/>
      <c r="G163" s="123"/>
      <c r="H163" s="124"/>
      <c r="I163" s="116"/>
      <c r="J163" s="117"/>
      <c r="K163" s="128">
        <f t="shared" si="3"/>
        <v>0</v>
      </c>
      <c r="L163" s="129"/>
      <c r="M163" s="63"/>
      <c r="N163" s="63"/>
      <c r="O163" s="63"/>
      <c r="P163" s="63"/>
      <c r="Q163" s="63"/>
      <c r="R163" s="16"/>
    </row>
    <row r="164" spans="2:18" ht="28.35" customHeight="1">
      <c r="B164" s="50" t="s">
        <v>151</v>
      </c>
      <c r="C164" s="106" t="s">
        <v>226</v>
      </c>
      <c r="D164" s="51" t="s">
        <v>230</v>
      </c>
      <c r="E164" s="122">
        <v>200</v>
      </c>
      <c r="F164" s="123"/>
      <c r="G164" s="123"/>
      <c r="H164" s="124"/>
      <c r="I164" s="116"/>
      <c r="J164" s="117"/>
      <c r="K164" s="128">
        <f t="shared" si="3"/>
        <v>0</v>
      </c>
      <c r="L164" s="129"/>
      <c r="M164" s="63"/>
      <c r="N164" s="63"/>
      <c r="O164" s="63"/>
      <c r="P164" s="63"/>
      <c r="Q164" s="63"/>
      <c r="R164" s="15"/>
    </row>
    <row r="165" spans="2:18" ht="28.35" customHeight="1">
      <c r="B165" s="50" t="s">
        <v>152</v>
      </c>
      <c r="C165" s="106" t="s">
        <v>158</v>
      </c>
      <c r="D165" s="51" t="s">
        <v>161</v>
      </c>
      <c r="E165" s="122">
        <v>294</v>
      </c>
      <c r="F165" s="123"/>
      <c r="G165" s="123"/>
      <c r="H165" s="124"/>
      <c r="I165" s="116"/>
      <c r="J165" s="117"/>
      <c r="K165" s="128">
        <f t="shared" si="3"/>
        <v>0</v>
      </c>
      <c r="L165" s="129"/>
      <c r="M165" s="63"/>
      <c r="N165" s="63"/>
      <c r="O165" s="63"/>
      <c r="P165" s="63"/>
      <c r="Q165" s="63"/>
    </row>
    <row r="166" spans="2:18" ht="42.75" customHeight="1">
      <c r="E166" s="17"/>
      <c r="L166" s="83">
        <f>SUM(K130:L153,K156:L165)</f>
        <v>0</v>
      </c>
      <c r="Q166" s="17"/>
    </row>
    <row r="167" spans="2:18" ht="22.5" customHeight="1">
      <c r="B167" s="63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84"/>
    </row>
    <row r="168" spans="2:18" ht="22.5" customHeight="1">
      <c r="B168" s="63"/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89"/>
    </row>
    <row r="169" spans="2:18" ht="35.25" customHeight="1">
      <c r="B169" s="64" t="s">
        <v>236</v>
      </c>
      <c r="C169" s="65"/>
      <c r="D169" s="65"/>
      <c r="E169" s="66"/>
      <c r="F169" s="65"/>
      <c r="G169" s="67" t="s">
        <v>244</v>
      </c>
      <c r="H169" s="68"/>
      <c r="I169" s="69"/>
      <c r="J169" s="66"/>
      <c r="K169" s="66"/>
      <c r="L169" s="70"/>
      <c r="M169" s="66"/>
      <c r="N169" s="66"/>
      <c r="O169" s="71"/>
      <c r="P169" s="63"/>
      <c r="Q169" s="63"/>
      <c r="R169" s="89"/>
    </row>
    <row r="170" spans="2:18" ht="45.75" customHeight="1">
      <c r="B170" s="72" t="s">
        <v>237</v>
      </c>
      <c r="C170" s="130"/>
      <c r="D170" s="131"/>
      <c r="F170" s="8"/>
      <c r="G170" s="73" t="s">
        <v>245</v>
      </c>
      <c r="H170" s="68"/>
      <c r="I170" s="73"/>
      <c r="L170" s="59"/>
      <c r="O170" s="17"/>
      <c r="P170" s="63"/>
      <c r="Q170" s="63"/>
      <c r="R170" s="89"/>
    </row>
    <row r="171" spans="2:18" ht="45.75" customHeight="1">
      <c r="B171" s="72" t="s">
        <v>8</v>
      </c>
      <c r="C171" s="130"/>
      <c r="D171" s="131"/>
      <c r="F171" s="8"/>
      <c r="G171" s="125" t="s">
        <v>8</v>
      </c>
      <c r="H171" s="126"/>
      <c r="I171" s="127"/>
      <c r="J171" s="132"/>
      <c r="K171" s="132"/>
      <c r="L171" s="132"/>
      <c r="M171" s="132"/>
      <c r="O171" s="17"/>
      <c r="P171" s="63"/>
      <c r="Q171" s="63"/>
      <c r="R171" s="89"/>
    </row>
    <row r="172" spans="2:18" ht="45.75" customHeight="1">
      <c r="B172" s="72" t="s">
        <v>9</v>
      </c>
      <c r="C172" s="130"/>
      <c r="D172" s="131"/>
      <c r="F172" s="8"/>
      <c r="G172" s="125" t="s">
        <v>9</v>
      </c>
      <c r="H172" s="126"/>
      <c r="I172" s="127"/>
      <c r="J172" s="132"/>
      <c r="K172" s="132"/>
      <c r="L172" s="132"/>
      <c r="M172" s="132"/>
      <c r="O172" s="17"/>
      <c r="P172" s="63"/>
      <c r="Q172" s="63"/>
      <c r="R172" s="89"/>
    </row>
    <row r="173" spans="2:18" ht="45.75" customHeight="1">
      <c r="B173" s="72" t="s">
        <v>10</v>
      </c>
      <c r="C173" s="130"/>
      <c r="D173" s="131"/>
      <c r="F173" s="8"/>
      <c r="G173" s="125" t="s">
        <v>10</v>
      </c>
      <c r="H173" s="126"/>
      <c r="I173" s="127"/>
      <c r="J173" s="132"/>
      <c r="K173" s="132"/>
      <c r="L173" s="132"/>
      <c r="M173" s="132"/>
      <c r="O173" s="17"/>
      <c r="P173" s="63"/>
      <c r="Q173" s="63"/>
    </row>
    <row r="174" spans="2:18" ht="45.75" customHeight="1">
      <c r="B174" s="72" t="s">
        <v>11</v>
      </c>
      <c r="C174" s="130"/>
      <c r="D174" s="131"/>
      <c r="F174" s="8"/>
      <c r="G174" s="125" t="s">
        <v>11</v>
      </c>
      <c r="H174" s="126"/>
      <c r="I174" s="127"/>
      <c r="J174" s="132"/>
      <c r="K174" s="132"/>
      <c r="L174" s="132"/>
      <c r="M174" s="132"/>
      <c r="O174" s="17"/>
      <c r="P174" s="63"/>
      <c r="Q174" s="63"/>
      <c r="R174" s="84"/>
    </row>
    <row r="175" spans="2:18" ht="45.75" customHeight="1">
      <c r="B175" s="72" t="s">
        <v>243</v>
      </c>
      <c r="C175" s="130"/>
      <c r="D175" s="131"/>
      <c r="F175" s="8"/>
      <c r="G175" s="125" t="s">
        <v>243</v>
      </c>
      <c r="H175" s="126"/>
      <c r="I175" s="127"/>
      <c r="J175" s="132"/>
      <c r="K175" s="132"/>
      <c r="L175" s="132"/>
      <c r="M175" s="132"/>
      <c r="O175" s="17"/>
      <c r="P175" s="63"/>
      <c r="Q175" s="63"/>
      <c r="R175" s="107"/>
    </row>
    <row r="176" spans="2:18" ht="45.75" customHeight="1">
      <c r="B176" s="72" t="s">
        <v>238</v>
      </c>
      <c r="C176" s="130"/>
      <c r="D176" s="131"/>
      <c r="F176" s="8"/>
      <c r="G176" s="125" t="s">
        <v>238</v>
      </c>
      <c r="H176" s="126"/>
      <c r="I176" s="127"/>
      <c r="J176" s="132"/>
      <c r="K176" s="132"/>
      <c r="L176" s="132"/>
      <c r="M176" s="132"/>
      <c r="O176" s="17"/>
      <c r="P176" s="63"/>
      <c r="Q176" s="63"/>
      <c r="R176" s="66"/>
    </row>
    <row r="177" spans="1:18" ht="45.75" customHeight="1">
      <c r="B177" s="72" t="s">
        <v>12</v>
      </c>
      <c r="C177" s="130"/>
      <c r="D177" s="131"/>
      <c r="F177" s="8"/>
      <c r="G177" s="125" t="s">
        <v>12</v>
      </c>
      <c r="H177" s="126"/>
      <c r="I177" s="127"/>
      <c r="J177" s="132"/>
      <c r="K177" s="132"/>
      <c r="L177" s="132"/>
      <c r="M177" s="132"/>
      <c r="O177" s="17"/>
      <c r="P177" s="63"/>
      <c r="Q177" s="63"/>
      <c r="R177" s="66"/>
    </row>
    <row r="178" spans="1:18" ht="22.5" customHeight="1">
      <c r="C178" s="8"/>
      <c r="F178" s="8"/>
      <c r="I178" s="36"/>
      <c r="L178" s="59"/>
      <c r="O178" s="17"/>
      <c r="P178" s="63"/>
      <c r="Q178" s="63"/>
      <c r="R178" s="66"/>
    </row>
    <row r="179" spans="1:18" ht="22.5" customHeight="1">
      <c r="B179" s="110" t="s">
        <v>266</v>
      </c>
      <c r="C179" s="109"/>
      <c r="F179" s="8"/>
      <c r="G179" s="115" t="s">
        <v>246</v>
      </c>
      <c r="H179" s="115"/>
      <c r="I179" s="115"/>
      <c r="J179" s="115"/>
      <c r="L179" s="115" t="s">
        <v>247</v>
      </c>
      <c r="M179" s="115"/>
      <c r="O179" s="17"/>
      <c r="P179" s="63"/>
      <c r="Q179" s="63"/>
      <c r="R179" s="66"/>
    </row>
    <row r="180" spans="1:18" ht="22.5" customHeight="1">
      <c r="F180" s="8"/>
      <c r="I180" s="36"/>
      <c r="L180" s="59"/>
      <c r="O180" s="17"/>
      <c r="P180" s="63"/>
      <c r="Q180" s="63"/>
      <c r="R180" s="66"/>
    </row>
    <row r="181" spans="1:18" ht="22.5" customHeight="1">
      <c r="A181" s="76" t="s">
        <v>250</v>
      </c>
      <c r="E181" s="8"/>
      <c r="F181" s="86"/>
      <c r="G181" s="86"/>
      <c r="H181" s="86"/>
      <c r="I181" s="86"/>
      <c r="J181" s="86"/>
      <c r="K181" s="86"/>
      <c r="L181" s="87"/>
      <c r="M181" s="76" t="s">
        <v>1</v>
      </c>
      <c r="N181" s="63"/>
      <c r="O181" s="63"/>
      <c r="P181" s="63"/>
      <c r="Q181" s="63"/>
      <c r="R181" s="66"/>
    </row>
    <row r="182" spans="1:18" ht="22.5" customHeight="1">
      <c r="E182" s="8"/>
      <c r="F182" s="86"/>
      <c r="G182" s="86"/>
      <c r="H182" s="86"/>
      <c r="I182" s="86"/>
      <c r="J182" s="86"/>
      <c r="K182" s="86"/>
      <c r="L182" s="87"/>
      <c r="N182" s="63"/>
      <c r="O182" s="63"/>
      <c r="P182" s="63"/>
      <c r="Q182" s="63"/>
      <c r="R182" s="89"/>
    </row>
    <row r="183" spans="1:18" ht="22.5" customHeight="1">
      <c r="B183" s="63"/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89"/>
    </row>
    <row r="184" spans="1:18" ht="22.5" customHeight="1">
      <c r="B184" s="63"/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N184" s="63"/>
      <c r="O184" s="63"/>
      <c r="P184" s="63"/>
      <c r="Q184" s="63"/>
      <c r="R184" s="84"/>
    </row>
    <row r="185" spans="1:18" ht="22.5" customHeight="1">
      <c r="B185" s="63"/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107"/>
    </row>
    <row r="186" spans="1:18" ht="22.5" customHeight="1">
      <c r="B186" s="63"/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89"/>
    </row>
    <row r="187" spans="1:18" ht="22.5" customHeight="1">
      <c r="B187" s="63"/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89"/>
    </row>
    <row r="188" spans="1:18" ht="22.5" customHeight="1">
      <c r="B188" s="63"/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89"/>
    </row>
    <row r="189" spans="1:18" ht="22.5" customHeight="1">
      <c r="B189" s="63"/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84"/>
    </row>
    <row r="190" spans="1:18" ht="62.25" customHeight="1">
      <c r="B190" s="63"/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107"/>
    </row>
    <row r="191" spans="1:18" ht="22.5" customHeight="1">
      <c r="B191" s="63"/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89"/>
    </row>
    <row r="192" spans="1:18" ht="22.5" customHeight="1">
      <c r="B192" s="63"/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89"/>
    </row>
    <row r="193" spans="2:18" ht="33.950000000000003" customHeight="1">
      <c r="B193" s="63"/>
      <c r="C193" s="63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</row>
    <row r="194" spans="2:18" ht="33.950000000000003" customHeight="1">
      <c r="B194" s="63"/>
      <c r="C194" s="63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</row>
    <row r="195" spans="2:18" ht="33.950000000000003" customHeight="1">
      <c r="B195" s="63"/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</row>
    <row r="196" spans="2:18" ht="33.950000000000003" customHeight="1">
      <c r="B196" s="63"/>
      <c r="C196" s="63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</row>
    <row r="197" spans="2:18" ht="33.950000000000003" customHeight="1">
      <c r="B197" s="63"/>
      <c r="C197" s="63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</row>
    <row r="198" spans="2:18" ht="33.950000000000003" customHeight="1">
      <c r="B198" s="63"/>
      <c r="C198" s="63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</row>
    <row r="199" spans="2:18" ht="33.950000000000003" customHeight="1">
      <c r="B199" s="63"/>
      <c r="C199" s="63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</row>
    <row r="200" spans="2:18" ht="33.950000000000003" customHeight="1">
      <c r="B200" s="63"/>
      <c r="C200" s="63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</row>
    <row r="201" spans="2:18" ht="33.950000000000003" customHeight="1">
      <c r="B201" s="63"/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</row>
    <row r="202" spans="2:18" ht="33.950000000000003" customHeight="1">
      <c r="B202" s="63"/>
      <c r="C202" s="63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</row>
    <row r="203" spans="2:18" ht="33.950000000000003" customHeight="1">
      <c r="B203" s="63"/>
      <c r="C203" s="63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</row>
    <row r="204" spans="2:18" ht="33.950000000000003" customHeight="1">
      <c r="B204" s="63"/>
      <c r="C204" s="63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</row>
    <row r="205" spans="2:18" ht="33.950000000000003" customHeight="1">
      <c r="B205" s="63"/>
      <c r="C205" s="63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</row>
    <row r="206" spans="2:18" ht="33.950000000000003" customHeight="1">
      <c r="B206" s="63"/>
      <c r="C206" s="63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15"/>
    </row>
    <row r="207" spans="2:18" ht="33.950000000000003" customHeight="1"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</row>
    <row r="208" spans="2:18" ht="22.5" customHeight="1">
      <c r="B208" s="63"/>
      <c r="C208" s="63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77"/>
    </row>
    <row r="209" spans="2:17" ht="22.5" customHeight="1">
      <c r="B209" s="63"/>
      <c r="C209" s="63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</row>
    <row r="210" spans="2:17" ht="22.5" customHeight="1">
      <c r="B210" s="63"/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</row>
    <row r="211" spans="2:17" ht="22.5" customHeight="1">
      <c r="B211" s="63"/>
      <c r="C211" s="63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</row>
    <row r="212" spans="2:17" ht="22.5" customHeight="1">
      <c r="B212" s="63"/>
      <c r="C212" s="63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</row>
    <row r="213" spans="2:17" ht="22.5" customHeight="1">
      <c r="B213" s="63"/>
      <c r="C213" s="63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</row>
    <row r="214" spans="2:17" ht="22.5" customHeight="1">
      <c r="B214" s="63"/>
      <c r="C214" s="63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</row>
    <row r="215" spans="2:17" ht="22.5" customHeight="1">
      <c r="B215" s="63"/>
      <c r="C215" s="63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</row>
    <row r="216" spans="2:17" ht="22.5" customHeight="1">
      <c r="B216" s="63"/>
      <c r="C216" s="63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</row>
    <row r="217" spans="2:17" ht="22.5" customHeight="1">
      <c r="B217" s="63"/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</row>
    <row r="218" spans="2:17" ht="22.5" customHeight="1">
      <c r="B218" s="63"/>
      <c r="C218" s="63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</row>
    <row r="219" spans="2:17" ht="22.5" customHeight="1">
      <c r="B219" s="63"/>
      <c r="C219" s="63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</row>
    <row r="220" spans="2:17" ht="22.5" customHeight="1">
      <c r="B220" s="63"/>
      <c r="C220" s="63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</row>
    <row r="221" spans="2:17" ht="22.5" customHeight="1">
      <c r="B221" s="63"/>
      <c r="C221" s="63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</row>
    <row r="222" spans="2:17" ht="22.5" customHeight="1">
      <c r="B222" s="63"/>
    </row>
    <row r="223" spans="2:17" ht="22.5" customHeight="1">
      <c r="B223" s="63"/>
    </row>
    <row r="224" spans="2:17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</sheetData>
  <sheetProtection password="9AE1" sheet="1" objects="1" scenarios="1" selectLockedCells="1"/>
  <mergeCells count="186">
    <mergeCell ref="E158:H158"/>
    <mergeCell ref="E159:H159"/>
    <mergeCell ref="E160:H160"/>
    <mergeCell ref="E161:H161"/>
    <mergeCell ref="B155:C155"/>
    <mergeCell ref="E156:H156"/>
    <mergeCell ref="E155:H155"/>
    <mergeCell ref="E70:K70"/>
    <mergeCell ref="E146:H146"/>
    <mergeCell ref="E147:H147"/>
    <mergeCell ref="E148:H148"/>
    <mergeCell ref="E149:H149"/>
    <mergeCell ref="E150:H150"/>
    <mergeCell ref="E133:H133"/>
    <mergeCell ref="E135:H135"/>
    <mergeCell ref="E136:H136"/>
    <mergeCell ref="E137:H137"/>
    <mergeCell ref="C107:D107"/>
    <mergeCell ref="G107:I107"/>
    <mergeCell ref="J107:M107"/>
    <mergeCell ref="G112:I112"/>
    <mergeCell ref="J112:M112"/>
    <mergeCell ref="L114:M114"/>
    <mergeCell ref="I128:J128"/>
    <mergeCell ref="E162:H162"/>
    <mergeCell ref="B12:C12"/>
    <mergeCell ref="E152:H152"/>
    <mergeCell ref="B71:C71"/>
    <mergeCell ref="B129:C129"/>
    <mergeCell ref="E143:H143"/>
    <mergeCell ref="E144:H144"/>
    <mergeCell ref="E142:H142"/>
    <mergeCell ref="E134:H134"/>
    <mergeCell ref="C49:D49"/>
    <mergeCell ref="C50:D50"/>
    <mergeCell ref="C51:D51"/>
    <mergeCell ref="C52:D52"/>
    <mergeCell ref="C48:D48"/>
    <mergeCell ref="E128:H128"/>
    <mergeCell ref="E151:H151"/>
    <mergeCell ref="E153:H153"/>
    <mergeCell ref="E138:H138"/>
    <mergeCell ref="E139:H139"/>
    <mergeCell ref="E145:H145"/>
    <mergeCell ref="E129:H129"/>
    <mergeCell ref="E130:H130"/>
    <mergeCell ref="E131:H131"/>
    <mergeCell ref="E132:H132"/>
    <mergeCell ref="J49:M49"/>
    <mergeCell ref="J50:M50"/>
    <mergeCell ref="J51:M51"/>
    <mergeCell ref="J52:M52"/>
    <mergeCell ref="G49:I49"/>
    <mergeCell ref="G50:I50"/>
    <mergeCell ref="G51:I51"/>
    <mergeCell ref="G52:I52"/>
    <mergeCell ref="C106:D106"/>
    <mergeCell ref="G106:I106"/>
    <mergeCell ref="J106:M106"/>
    <mergeCell ref="J53:M53"/>
    <mergeCell ref="J54:M54"/>
    <mergeCell ref="G56:I56"/>
    <mergeCell ref="L56:M56"/>
    <mergeCell ref="C105:D105"/>
    <mergeCell ref="G53:I53"/>
    <mergeCell ref="G54:I54"/>
    <mergeCell ref="C54:D54"/>
    <mergeCell ref="C53:D53"/>
    <mergeCell ref="K128:L128"/>
    <mergeCell ref="C110:D110"/>
    <mergeCell ref="G110:I110"/>
    <mergeCell ref="J110:M110"/>
    <mergeCell ref="C108:D108"/>
    <mergeCell ref="G108:I108"/>
    <mergeCell ref="J108:M108"/>
    <mergeCell ref="C109:D109"/>
    <mergeCell ref="G109:I109"/>
    <mergeCell ref="J109:M109"/>
    <mergeCell ref="J111:M111"/>
    <mergeCell ref="G111:I111"/>
    <mergeCell ref="C111:D111"/>
    <mergeCell ref="C112:D112"/>
    <mergeCell ref="G114:J114"/>
    <mergeCell ref="K134:L134"/>
    <mergeCell ref="K135:L135"/>
    <mergeCell ref="K136:L136"/>
    <mergeCell ref="K137:L137"/>
    <mergeCell ref="K138:L138"/>
    <mergeCell ref="K129:L129"/>
    <mergeCell ref="K130:L130"/>
    <mergeCell ref="K131:L131"/>
    <mergeCell ref="K132:L132"/>
    <mergeCell ref="K133:L133"/>
    <mergeCell ref="K144:L144"/>
    <mergeCell ref="K145:L145"/>
    <mergeCell ref="K146:L146"/>
    <mergeCell ref="K147:L147"/>
    <mergeCell ref="K148:L148"/>
    <mergeCell ref="K139:L139"/>
    <mergeCell ref="K140:L140"/>
    <mergeCell ref="K141:L141"/>
    <mergeCell ref="K142:L142"/>
    <mergeCell ref="K143:L143"/>
    <mergeCell ref="C176:D176"/>
    <mergeCell ref="G176:I176"/>
    <mergeCell ref="J176:M176"/>
    <mergeCell ref="C177:D177"/>
    <mergeCell ref="J177:M177"/>
    <mergeCell ref="C174:D174"/>
    <mergeCell ref="G174:I174"/>
    <mergeCell ref="J174:M174"/>
    <mergeCell ref="C175:D175"/>
    <mergeCell ref="G175:I175"/>
    <mergeCell ref="J175:M175"/>
    <mergeCell ref="K149:L149"/>
    <mergeCell ref="C172:D172"/>
    <mergeCell ref="G172:I172"/>
    <mergeCell ref="J172:M172"/>
    <mergeCell ref="C173:D173"/>
    <mergeCell ref="G173:I173"/>
    <mergeCell ref="J173:M173"/>
    <mergeCell ref="C170:D170"/>
    <mergeCell ref="C171:D171"/>
    <mergeCell ref="G171:I171"/>
    <mergeCell ref="J171:M171"/>
    <mergeCell ref="K150:L150"/>
    <mergeCell ref="K151:L151"/>
    <mergeCell ref="K152:L152"/>
    <mergeCell ref="K153:L153"/>
    <mergeCell ref="K163:L163"/>
    <mergeCell ref="K164:L164"/>
    <mergeCell ref="K155:L155"/>
    <mergeCell ref="K156:L156"/>
    <mergeCell ref="I164:J164"/>
    <mergeCell ref="E163:H163"/>
    <mergeCell ref="E164:H164"/>
    <mergeCell ref="E165:H165"/>
    <mergeCell ref="E157:H157"/>
    <mergeCell ref="E141:H141"/>
    <mergeCell ref="L179:M179"/>
    <mergeCell ref="I130:J130"/>
    <mergeCell ref="I131:J131"/>
    <mergeCell ref="I132:J132"/>
    <mergeCell ref="I133:J133"/>
    <mergeCell ref="I134:J134"/>
    <mergeCell ref="I135:J135"/>
    <mergeCell ref="I136:J136"/>
    <mergeCell ref="I137:J137"/>
    <mergeCell ref="I138:J138"/>
    <mergeCell ref="I139:J139"/>
    <mergeCell ref="I140:J140"/>
    <mergeCell ref="I141:J141"/>
    <mergeCell ref="I142:J142"/>
    <mergeCell ref="I143:J143"/>
    <mergeCell ref="G177:I177"/>
    <mergeCell ref="K165:L165"/>
    <mergeCell ref="K160:L160"/>
    <mergeCell ref="K161:L161"/>
    <mergeCell ref="K162:L162"/>
    <mergeCell ref="K157:L157"/>
    <mergeCell ref="K158:L158"/>
    <mergeCell ref="K159:L159"/>
    <mergeCell ref="E11:K11"/>
    <mergeCell ref="G179:J179"/>
    <mergeCell ref="I159:J159"/>
    <mergeCell ref="I160:J160"/>
    <mergeCell ref="I161:J161"/>
    <mergeCell ref="I162:J162"/>
    <mergeCell ref="I163:J163"/>
    <mergeCell ref="I129:J129"/>
    <mergeCell ref="I155:J155"/>
    <mergeCell ref="I156:J156"/>
    <mergeCell ref="I157:J157"/>
    <mergeCell ref="I158:J158"/>
    <mergeCell ref="I149:J149"/>
    <mergeCell ref="I150:J150"/>
    <mergeCell ref="I151:J151"/>
    <mergeCell ref="I152:J152"/>
    <mergeCell ref="I153:J153"/>
    <mergeCell ref="I144:J144"/>
    <mergeCell ref="I145:J145"/>
    <mergeCell ref="I146:J146"/>
    <mergeCell ref="I147:J147"/>
    <mergeCell ref="I148:J148"/>
    <mergeCell ref="I165:J165"/>
    <mergeCell ref="E140:H140"/>
  </mergeCells>
  <hyperlinks>
    <hyperlink ref="E1" r:id="rId1"/>
    <hyperlink ref="J3" r:id="rId2"/>
    <hyperlink ref="E60" r:id="rId3"/>
    <hyperlink ref="J62" r:id="rId4"/>
    <hyperlink ref="E118" r:id="rId5"/>
    <hyperlink ref="J120" r:id="rId6"/>
  </hyperlinks>
  <pageMargins left="0.23622047244094491" right="0.23622047244094491" top="0.74803149606299213" bottom="0.74803149606299213" header="0.31496062992125984" footer="0.31496062992125984"/>
  <pageSetup paperSize="9" scale="39" orientation="portrait" r:id="rId7"/>
  <drawing r:id="rId8"/>
  <legacyDrawing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17" sqref="E17:F17"/>
    </sheetView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helma.boedeker</dc:creator>
  <cp:lastModifiedBy>christiane.paschke</cp:lastModifiedBy>
  <cp:lastPrinted>2019-11-06T13:19:45Z</cp:lastPrinted>
  <dcterms:created xsi:type="dcterms:W3CDTF">2019-02-28T12:27:11Z</dcterms:created>
  <dcterms:modified xsi:type="dcterms:W3CDTF">2019-11-06T13:19:50Z</dcterms:modified>
</cp:coreProperties>
</file>