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810" windowHeight="12195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Tabelle1!$1:$16</definedName>
  </definedNames>
  <calcPr calcId="125725"/>
</workbook>
</file>

<file path=xl/calcChain.xml><?xml version="1.0" encoding="utf-8"?>
<calcChain xmlns="http://schemas.openxmlformats.org/spreadsheetml/2006/main">
  <c r="G62" i="1"/>
  <c r="G68"/>
  <c r="G69"/>
  <c r="G49"/>
  <c r="G50"/>
  <c r="G51"/>
  <c r="G52"/>
  <c r="G53"/>
  <c r="G54"/>
  <c r="G55"/>
  <c r="G56"/>
  <c r="G57"/>
  <c r="G48"/>
  <c r="G45"/>
  <c r="G44"/>
  <c r="G41"/>
  <c r="G37"/>
  <c r="G36"/>
  <c r="G31"/>
  <c r="G32"/>
  <c r="G33"/>
  <c r="G30"/>
  <c r="G25"/>
  <c r="G26"/>
  <c r="G27"/>
  <c r="G19"/>
  <c r="G20"/>
  <c r="G21"/>
  <c r="G63"/>
  <c r="G64"/>
  <c r="G65"/>
  <c r="G66"/>
  <c r="G67"/>
  <c r="G24"/>
  <c r="G18"/>
  <c r="G70" l="1"/>
</calcChain>
</file>

<file path=xl/sharedStrings.xml><?xml version="1.0" encoding="utf-8"?>
<sst xmlns="http://schemas.openxmlformats.org/spreadsheetml/2006/main" count="151" uniqueCount="106">
  <si>
    <t>Artikel Nr.</t>
  </si>
  <si>
    <t>Artikel</t>
  </si>
  <si>
    <t>Anzahl</t>
  </si>
  <si>
    <t>Rechnungsanschrift</t>
  </si>
  <si>
    <t>Kundennr.</t>
  </si>
  <si>
    <t>Name</t>
  </si>
  <si>
    <t>Vorname</t>
  </si>
  <si>
    <t>Straße</t>
  </si>
  <si>
    <t>PLZ/ Ort</t>
  </si>
  <si>
    <t>FAX</t>
  </si>
  <si>
    <t>E-Mail</t>
  </si>
  <si>
    <t>www.kh-stiftung.de</t>
  </si>
  <si>
    <t>Öl- und Aromawerkstatt</t>
  </si>
  <si>
    <t>oelwerkstatt@kh-stiftung.de</t>
  </si>
  <si>
    <t>Menge</t>
  </si>
  <si>
    <t>Kreta-Demeter-Olivenöl nativ extra aus kbA</t>
  </si>
  <si>
    <t>37 205</t>
  </si>
  <si>
    <t>Olivenöl</t>
  </si>
  <si>
    <t>37 206</t>
  </si>
  <si>
    <t>37 207</t>
  </si>
  <si>
    <t>37 208</t>
  </si>
  <si>
    <t>0,25 l</t>
  </si>
  <si>
    <t>0,50 l</t>
  </si>
  <si>
    <t>0,75 l</t>
  </si>
  <si>
    <t>5,00 l</t>
  </si>
  <si>
    <t>Kalamata-Olivenöl nativ extra aus kbA</t>
  </si>
  <si>
    <t>37 101</t>
  </si>
  <si>
    <t>37 102</t>
  </si>
  <si>
    <t>37 103</t>
  </si>
  <si>
    <t>37 104</t>
  </si>
  <si>
    <t>1,00 l</t>
  </si>
  <si>
    <t>Kalamata-Demeter-Olivenöl nativ extra aus kbA</t>
  </si>
  <si>
    <t>37 105</t>
  </si>
  <si>
    <t>37 106</t>
  </si>
  <si>
    <t>37 107</t>
  </si>
  <si>
    <t>37 108</t>
  </si>
  <si>
    <t>Oliven aus kbA Demeter</t>
  </si>
  <si>
    <t>37 401</t>
  </si>
  <si>
    <t>37 402</t>
  </si>
  <si>
    <t>Geschenkverpackungen</t>
  </si>
  <si>
    <t>Proben als Geschenkverpackung</t>
  </si>
  <si>
    <t>37 312</t>
  </si>
  <si>
    <t>37 620</t>
  </si>
  <si>
    <t>37 801</t>
  </si>
  <si>
    <t>Verpackung für 2 Flaschen à 0,25 l</t>
  </si>
  <si>
    <t>Würzöle aus kbA - Geschenkflaschen</t>
  </si>
  <si>
    <t>37 301</t>
  </si>
  <si>
    <t>37 317</t>
  </si>
  <si>
    <t>37 325</t>
  </si>
  <si>
    <t>37 320</t>
  </si>
  <si>
    <t>37 329</t>
  </si>
  <si>
    <t>37 330</t>
  </si>
  <si>
    <t>37 331</t>
  </si>
  <si>
    <t>37 335</t>
  </si>
  <si>
    <t>37 336</t>
  </si>
  <si>
    <t>37 338</t>
  </si>
  <si>
    <t>Oliven in Öl ohne Kräuter</t>
  </si>
  <si>
    <t>4 x 6 ml</t>
  </si>
  <si>
    <t>Oliven in Öl mit Kräutern</t>
  </si>
  <si>
    <t>Würzöle</t>
  </si>
  <si>
    <t>Kräuteressige</t>
  </si>
  <si>
    <t>Chilli</t>
  </si>
  <si>
    <t>Ingwer-Limette</t>
  </si>
  <si>
    <t>Basilikum-Zitrone</t>
  </si>
  <si>
    <t>Limette-Grüner Pfeffer</t>
  </si>
  <si>
    <t>Muskatnuß-Blutorange</t>
  </si>
  <si>
    <t>Zitronenthymian</t>
  </si>
  <si>
    <t>Knoblauch-Koriander</t>
  </si>
  <si>
    <t>Minze-Koriander</t>
  </si>
  <si>
    <t>Muskatellarsalbei-Roter Thymian</t>
  </si>
  <si>
    <t>(falls abweichend von der Rechnungsadresse)</t>
  </si>
  <si>
    <t>Essige aus kbA - Geschenkflaschen</t>
  </si>
  <si>
    <t>37 601</t>
  </si>
  <si>
    <t>37 600</t>
  </si>
  <si>
    <t>37 603</t>
  </si>
  <si>
    <t>37 604</t>
  </si>
  <si>
    <t>37 617</t>
  </si>
  <si>
    <t>37 618</t>
  </si>
  <si>
    <t>37 701</t>
  </si>
  <si>
    <t>Apfelessig</t>
  </si>
  <si>
    <t>Himbeeressig</t>
  </si>
  <si>
    <t>Himbeer-Holunder</t>
  </si>
  <si>
    <t>Weißweinessig</t>
  </si>
  <si>
    <t>Weißweinessig-Limette</t>
  </si>
  <si>
    <t>Weißweinessig-Knoblauch</t>
  </si>
  <si>
    <t>Balsamico</t>
  </si>
  <si>
    <t>Apfelessig-Grapefruit</t>
  </si>
  <si>
    <t>____________________________________________________________________________________________</t>
  </si>
  <si>
    <t>Telefon 030 47 49 05 -13 FAX -99</t>
  </si>
  <si>
    <t>Roland Straße 18-19 /13156 berlin</t>
  </si>
  <si>
    <t>260 g</t>
  </si>
  <si>
    <t>SUMME</t>
  </si>
  <si>
    <t>Öko-Kontrollstelle: DE-ÖKO-044</t>
  </si>
  <si>
    <t>37 615</t>
  </si>
  <si>
    <t>Orange-Lemmongras</t>
  </si>
  <si>
    <t>Es gelten unsere allgemeinen Geschäftsbedingungen.</t>
  </si>
  <si>
    <t>Preis</t>
  </si>
  <si>
    <t>Gesamt</t>
  </si>
  <si>
    <t>Preisliste Endverbraucher, gültig ab 01. April 2019</t>
  </si>
  <si>
    <t xml:space="preserve"> </t>
  </si>
  <si>
    <t xml:space="preserve">Die Preise verstehen sich inkl. 7 % Mwst., zzgl. 5,35 € Versandkosten pro Paket. </t>
  </si>
  <si>
    <t>Telefon</t>
  </si>
  <si>
    <t>Versandanschrift</t>
  </si>
  <si>
    <t xml:space="preserve">      Abholung</t>
  </si>
  <si>
    <t xml:space="preserve">     Versand</t>
  </si>
  <si>
    <t>Datum: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</si>
</sst>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3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Rotis Sans Serif Pro"/>
      <family val="2"/>
    </font>
    <font>
      <sz val="14"/>
      <name val="Rotis Sans Serif Pro"/>
      <family val="2"/>
    </font>
    <font>
      <b/>
      <sz val="14"/>
      <name val="Rotis Sans Serif Pro"/>
      <family val="2"/>
    </font>
    <font>
      <b/>
      <sz val="12"/>
      <color theme="1"/>
      <name val="Rotis Sans Serif Pro"/>
      <family val="2"/>
    </font>
    <font>
      <b/>
      <sz val="12"/>
      <name val="Rotis Sans Serif Pro"/>
      <family val="2"/>
    </font>
    <font>
      <b/>
      <sz val="12"/>
      <color rgb="FFC00000"/>
      <name val="Rotis Sans Serif Pro"/>
      <family val="2"/>
    </font>
    <font>
      <b/>
      <u/>
      <sz val="12"/>
      <color rgb="FFC00000"/>
      <name val="Rotis Sans Serif Pro"/>
      <family val="2"/>
    </font>
    <font>
      <sz val="12"/>
      <color rgb="FFC00000"/>
      <name val="Rotis Sans Serif Pro"/>
      <family val="2"/>
    </font>
    <font>
      <u/>
      <sz val="24"/>
      <color rgb="FFC00000"/>
      <name val="Rotis Sans Serif Pro"/>
      <family val="2"/>
    </font>
    <font>
      <u/>
      <sz val="12"/>
      <color theme="10"/>
      <name val="Rotis Sans Serif Pro"/>
      <family val="2"/>
    </font>
    <font>
      <b/>
      <sz val="18"/>
      <color theme="1"/>
      <name val="Rotis Sans Serif Pro"/>
      <family val="2"/>
    </font>
    <font>
      <sz val="16"/>
      <color theme="1"/>
      <name val="Rotis Sans Serif Pro"/>
      <family val="2"/>
    </font>
    <font>
      <b/>
      <sz val="16"/>
      <color theme="1"/>
      <name val="Rotis Sans Serif Pro"/>
      <family val="2"/>
    </font>
    <font>
      <sz val="14"/>
      <color theme="1"/>
      <name val="Rotis Sans Serif Pro"/>
      <family val="2"/>
    </font>
    <font>
      <b/>
      <u/>
      <sz val="14"/>
      <color theme="1"/>
      <name val="Rotis Sans Serif Pro"/>
      <family val="2"/>
    </font>
    <font>
      <b/>
      <u/>
      <sz val="16"/>
      <color theme="1"/>
      <name val="Rotis Sans Serif Pro"/>
      <family val="2"/>
    </font>
    <font>
      <b/>
      <sz val="20"/>
      <color theme="1"/>
      <name val="Rotis Sans Serif Pro"/>
      <family val="2"/>
    </font>
    <font>
      <b/>
      <sz val="20"/>
      <name val="Rotis Sans Serif Pro"/>
      <family val="2"/>
    </font>
    <font>
      <sz val="18"/>
      <color theme="1"/>
      <name val="Rotis Sans Serif Pro"/>
      <family val="2"/>
    </font>
    <font>
      <b/>
      <sz val="24"/>
      <color theme="1"/>
      <name val="Rotis Sans Serif Pro"/>
      <family val="2"/>
    </font>
    <font>
      <sz val="20"/>
      <color theme="1"/>
      <name val="Rotis Sans Serif Pro"/>
      <family val="2"/>
    </font>
    <font>
      <b/>
      <u/>
      <sz val="20"/>
      <color theme="1"/>
      <name val="Rotis Sans Serif Pro"/>
      <family val="2"/>
    </font>
    <font>
      <sz val="11"/>
      <color theme="1"/>
      <name val="Calibri"/>
      <family val="2"/>
      <scheme val="minor"/>
    </font>
    <font>
      <sz val="20"/>
      <name val="Rotis Sans Serif Pro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22"/>
      <color theme="1"/>
      <name val="Rotis Sans Serif Pro"/>
      <family val="2"/>
    </font>
    <font>
      <sz val="28"/>
      <color theme="1"/>
      <name val="Rotis Sans Serif Pr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/>
    <xf numFmtId="0" fontId="7" fillId="0" borderId="0" xfId="1" applyFont="1" applyAlignment="1" applyProtection="1"/>
    <xf numFmtId="0" fontId="8" fillId="0" borderId="0" xfId="1" applyFont="1" applyAlignment="1" applyProtection="1">
      <alignment horizontal="center" vertical="center"/>
    </xf>
    <xf numFmtId="0" fontId="10" fillId="0" borderId="0" xfId="1" applyFont="1" applyAlignment="1" applyProtection="1"/>
    <xf numFmtId="0" fontId="11" fillId="0" borderId="0" xfId="1" applyFont="1" applyAlignment="1" applyProtection="1">
      <alignment horizontal="center" vertical="center"/>
    </xf>
    <xf numFmtId="0" fontId="19" fillId="0" borderId="0" xfId="1" applyFont="1" applyAlignment="1" applyProtection="1"/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6" fillId="0" borderId="0" xfId="0" applyFont="1" applyProtection="1"/>
    <xf numFmtId="0" fontId="14" fillId="0" borderId="0" xfId="0" applyFont="1" applyAlignment="1" applyProtection="1">
      <alignment horizontal="left" vertical="center"/>
    </xf>
    <xf numFmtId="0" fontId="26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Protection="1"/>
    <xf numFmtId="0" fontId="13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top"/>
    </xf>
    <xf numFmtId="0" fontId="12" fillId="0" borderId="0" xfId="0" applyFont="1" applyAlignment="1" applyProtection="1">
      <alignment horizontal="center" vertical="center"/>
    </xf>
    <xf numFmtId="0" fontId="20" fillId="0" borderId="3" xfId="0" applyFont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center" vertical="center"/>
    </xf>
    <xf numFmtId="44" fontId="20" fillId="0" borderId="3" xfId="2" applyFont="1" applyBorder="1" applyAlignment="1" applyProtection="1">
      <alignment horizontal="center" vertical="center"/>
    </xf>
    <xf numFmtId="0" fontId="20" fillId="0" borderId="3" xfId="0" applyFont="1" applyBorder="1" applyProtection="1"/>
    <xf numFmtId="44" fontId="20" fillId="0" borderId="3" xfId="2" applyFont="1" applyBorder="1" applyAlignment="1" applyProtection="1">
      <alignment horizontal="right" vertical="center"/>
    </xf>
    <xf numFmtId="0" fontId="30" fillId="0" borderId="0" xfId="0" applyFont="1" applyProtection="1"/>
    <xf numFmtId="0" fontId="29" fillId="0" borderId="0" xfId="0" applyFont="1" applyProtection="1"/>
    <xf numFmtId="0" fontId="27" fillId="0" borderId="0" xfId="0" applyFont="1" applyProtection="1"/>
    <xf numFmtId="0" fontId="28" fillId="0" borderId="0" xfId="0" applyFont="1" applyBorder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13" fillId="0" borderId="3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22" fillId="0" borderId="0" xfId="0" applyFont="1" applyProtection="1"/>
    <xf numFmtId="0" fontId="2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25" fillId="0" borderId="0" xfId="0" applyFont="1" applyAlignment="1" applyProtection="1"/>
    <xf numFmtId="0" fontId="7" fillId="0" borderId="0" xfId="0" applyFont="1" applyAlignment="1" applyProtection="1"/>
    <xf numFmtId="0" fontId="9" fillId="0" borderId="0" xfId="0" applyFont="1" applyAlignment="1" applyProtection="1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vertical="center"/>
    </xf>
    <xf numFmtId="164" fontId="20" fillId="0" borderId="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/>
    </xf>
    <xf numFmtId="0" fontId="1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44" fontId="13" fillId="0" borderId="0" xfId="2" applyFont="1" applyProtection="1"/>
    <xf numFmtId="0" fontId="2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vertical="center"/>
    </xf>
    <xf numFmtId="0" fontId="15" fillId="0" borderId="0" xfId="0" applyFont="1" applyProtection="1"/>
    <xf numFmtId="0" fontId="13" fillId="0" borderId="0" xfId="0" applyFont="1" applyAlignment="1" applyProtection="1"/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vertical="center"/>
    </xf>
    <xf numFmtId="44" fontId="13" fillId="0" borderId="3" xfId="2" applyFont="1" applyBorder="1" applyAlignment="1" applyProtection="1">
      <alignment horizontal="right" vertical="center"/>
    </xf>
    <xf numFmtId="0" fontId="20" fillId="0" borderId="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164" fontId="20" fillId="0" borderId="3" xfId="2" applyNumberFormat="1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left" vertical="center"/>
    </xf>
    <xf numFmtId="2" fontId="20" fillId="0" borderId="3" xfId="0" applyNumberFormat="1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right" vertical="center"/>
    </xf>
    <xf numFmtId="164" fontId="12" fillId="0" borderId="3" xfId="0" applyNumberFormat="1" applyFont="1" applyBorder="1" applyAlignment="1" applyProtection="1">
      <alignment horizontal="right" vertical="center"/>
    </xf>
    <xf numFmtId="0" fontId="23" fillId="0" borderId="0" xfId="0" applyFont="1" applyAlignment="1" applyProtection="1">
      <alignment vertical="center"/>
    </xf>
    <xf numFmtId="0" fontId="18" fillId="0" borderId="0" xfId="0" applyFont="1" applyProtection="1"/>
    <xf numFmtId="0" fontId="20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2" fontId="20" fillId="0" borderId="0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 vertical="center"/>
    </xf>
    <xf numFmtId="164" fontId="12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vertical="top"/>
    </xf>
    <xf numFmtId="0" fontId="13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21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0" borderId="3" xfId="0" applyFont="1" applyBorder="1" applyAlignment="1" applyProtection="1"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right" vertical="center"/>
    </xf>
    <xf numFmtId="0" fontId="14" fillId="0" borderId="5" xfId="0" applyFont="1" applyBorder="1" applyProtection="1">
      <protection locked="0"/>
    </xf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760142</xdr:colOff>
      <xdr:row>2</xdr:row>
      <xdr:rowOff>155575</xdr:rowOff>
    </xdr:from>
    <xdr:to>
      <xdr:col>2</xdr:col>
      <xdr:colOff>2811269</xdr:colOff>
      <xdr:row>5</xdr:row>
      <xdr:rowOff>381754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0142" y="727075"/>
          <a:ext cx="4813377" cy="1083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elwerkstatt@kh-stiftung.de" TargetMode="External"/><Relationship Id="rId1" Type="http://schemas.openxmlformats.org/officeDocument/2006/relationships/hyperlink" Target="http://www.kh-stiftung.de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view="pageLayout" topLeftCell="A17" zoomScale="70" zoomScaleNormal="100" zoomScalePageLayoutView="70" workbookViewId="0">
      <selection activeCell="F17" sqref="F17"/>
    </sheetView>
  </sheetViews>
  <sheetFormatPr baseColWidth="10" defaultRowHeight="15.75"/>
  <cols>
    <col min="1" max="1" width="11.42578125" style="13"/>
    <col min="2" max="2" width="27" style="13" customWidth="1"/>
    <col min="3" max="3" width="66.5703125" style="13" customWidth="1"/>
    <col min="4" max="4" width="35" style="13" customWidth="1"/>
    <col min="5" max="5" width="25.7109375" style="13" customWidth="1"/>
    <col min="6" max="6" width="20" style="13" customWidth="1"/>
    <col min="7" max="7" width="32.7109375" style="13" customWidth="1"/>
    <col min="8" max="8" width="6.7109375" style="13" customWidth="1"/>
    <col min="9" max="9" width="7.140625" style="13" customWidth="1"/>
    <col min="10" max="10" width="7.42578125" style="13" customWidth="1"/>
    <col min="11" max="11" width="6" style="13" customWidth="1"/>
    <col min="12" max="12" width="8" style="13" customWidth="1"/>
    <col min="13" max="13" width="9.28515625" style="13" customWidth="1"/>
    <col min="14" max="14" width="9.140625" style="13" customWidth="1"/>
    <col min="15" max="15" width="13.140625" style="13" customWidth="1"/>
    <col min="16" max="16" width="11.5703125" style="13" customWidth="1"/>
    <col min="17" max="17" width="14" style="13" customWidth="1"/>
    <col min="18" max="18" width="11.7109375" style="13" customWidth="1"/>
    <col min="19" max="19" width="11.42578125" style="13" customWidth="1"/>
    <col min="20" max="16384" width="11.42578125" style="13"/>
  </cols>
  <sheetData>
    <row r="1" spans="2:17" ht="22.5" customHeight="1">
      <c r="C1" s="32"/>
      <c r="D1" s="32"/>
      <c r="F1" s="33"/>
      <c r="O1" s="34"/>
    </row>
    <row r="2" spans="2:17" ht="22.5" customHeight="1">
      <c r="B2" s="14"/>
      <c r="C2" s="32"/>
      <c r="D2" s="7" t="s">
        <v>11</v>
      </c>
      <c r="E2" s="14"/>
      <c r="F2" s="35" t="s">
        <v>89</v>
      </c>
      <c r="G2" s="36"/>
      <c r="H2" s="1"/>
      <c r="I2" s="37"/>
      <c r="J2" s="37"/>
      <c r="L2" s="14"/>
      <c r="N2" s="38"/>
      <c r="O2" s="38"/>
      <c r="P2" s="38"/>
    </row>
    <row r="3" spans="2:17" ht="22.5" customHeight="1">
      <c r="B3" s="14"/>
      <c r="C3" s="32"/>
      <c r="D3" s="32"/>
      <c r="E3" s="14"/>
      <c r="F3" s="39" t="s">
        <v>88</v>
      </c>
      <c r="G3" s="40"/>
      <c r="L3" s="14"/>
      <c r="N3" s="41"/>
      <c r="O3" s="41"/>
      <c r="P3" s="41"/>
    </row>
    <row r="4" spans="2:17" ht="22.5" customHeight="1">
      <c r="B4" s="14"/>
      <c r="C4" s="32"/>
      <c r="D4" s="32"/>
      <c r="E4" s="14"/>
      <c r="F4" s="7" t="s">
        <v>13</v>
      </c>
      <c r="G4" s="40"/>
      <c r="H4" s="14"/>
      <c r="I4" s="14"/>
      <c r="J4" s="14"/>
      <c r="L4" s="14"/>
      <c r="N4" s="2"/>
      <c r="O4" s="42"/>
      <c r="P4" s="43"/>
    </row>
    <row r="5" spans="2:17" ht="22.5" customHeight="1">
      <c r="B5" s="3"/>
      <c r="C5" s="4"/>
      <c r="D5" s="44"/>
      <c r="E5" s="45"/>
      <c r="F5" s="46" t="s">
        <v>92</v>
      </c>
      <c r="G5" s="47"/>
      <c r="H5" s="47"/>
      <c r="I5" s="47"/>
      <c r="J5" s="47"/>
      <c r="K5" s="47"/>
      <c r="L5" s="47"/>
      <c r="M5" s="45"/>
      <c r="N5" s="45"/>
      <c r="O5" s="42"/>
      <c r="P5" s="45"/>
      <c r="Q5" s="48"/>
    </row>
    <row r="6" spans="2:17" ht="31.5">
      <c r="B6" s="5" t="s">
        <v>87</v>
      </c>
      <c r="C6" s="6"/>
      <c r="D6" s="44"/>
      <c r="E6" s="47"/>
      <c r="F6" s="48"/>
      <c r="G6" s="47"/>
      <c r="H6" s="47"/>
      <c r="I6" s="47"/>
      <c r="J6" s="47"/>
      <c r="K6" s="47"/>
      <c r="L6" s="47"/>
      <c r="M6" s="47"/>
      <c r="N6" s="40"/>
      <c r="O6" s="34"/>
      <c r="P6" s="14"/>
      <c r="Q6" s="14"/>
    </row>
    <row r="7" spans="2:17" ht="19.5" customHeight="1">
      <c r="B7" s="5"/>
      <c r="C7" s="6"/>
      <c r="D7" s="44"/>
      <c r="E7" s="47"/>
      <c r="F7" s="48"/>
      <c r="G7" s="47"/>
      <c r="H7" s="47"/>
      <c r="I7" s="47"/>
      <c r="J7" s="47"/>
      <c r="K7" s="47"/>
      <c r="L7" s="47"/>
      <c r="M7" s="47"/>
      <c r="N7" s="40"/>
      <c r="O7" s="34"/>
      <c r="P7" s="14"/>
      <c r="Q7" s="14"/>
    </row>
    <row r="8" spans="2:17" ht="19.5" customHeight="1">
      <c r="C8" s="32"/>
      <c r="D8" s="15" t="s">
        <v>98</v>
      </c>
      <c r="E8" s="11"/>
      <c r="F8" s="16"/>
      <c r="G8" s="12" t="s">
        <v>99</v>
      </c>
      <c r="H8" s="38"/>
      <c r="I8" s="38"/>
      <c r="J8" s="38"/>
      <c r="K8" s="38"/>
      <c r="L8" s="38"/>
      <c r="M8" s="38"/>
      <c r="N8" s="38"/>
    </row>
    <row r="9" spans="2:17" ht="36" customHeight="1">
      <c r="B9" s="101" t="s">
        <v>12</v>
      </c>
      <c r="C9" s="101"/>
      <c r="D9" s="17" t="s">
        <v>100</v>
      </c>
      <c r="E9" s="18"/>
      <c r="F9" s="18"/>
      <c r="G9" s="18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2:17" ht="22.5" customHeight="1">
      <c r="B10" s="14"/>
      <c r="C10" s="32"/>
      <c r="D10" s="17" t="s">
        <v>95</v>
      </c>
      <c r="E10" s="18"/>
      <c r="F10" s="18"/>
      <c r="G10" s="18"/>
      <c r="H10" s="50"/>
      <c r="I10" s="50"/>
      <c r="J10" s="50"/>
      <c r="K10" s="50"/>
      <c r="L10" s="50"/>
      <c r="M10" s="50"/>
      <c r="N10" s="50"/>
      <c r="O10" s="34"/>
      <c r="P10" s="14"/>
      <c r="Q10" s="14"/>
    </row>
    <row r="11" spans="2:17" ht="22.5" customHeight="1">
      <c r="B11" s="14"/>
      <c r="C11" s="32"/>
      <c r="D11" s="17"/>
      <c r="E11" s="18"/>
      <c r="F11" s="18"/>
      <c r="G11" s="18"/>
      <c r="H11" s="50"/>
      <c r="I11" s="50"/>
      <c r="J11" s="50"/>
      <c r="K11" s="50"/>
      <c r="L11" s="50"/>
      <c r="M11" s="50"/>
      <c r="N11" s="50"/>
      <c r="O11" s="34"/>
      <c r="P11" s="14"/>
      <c r="Q11" s="14"/>
    </row>
    <row r="12" spans="2:17" ht="22.5" customHeight="1">
      <c r="B12" s="14"/>
      <c r="C12" s="32"/>
      <c r="D12" s="17"/>
      <c r="E12" s="18"/>
      <c r="F12" s="18"/>
      <c r="G12" s="18"/>
      <c r="H12" s="50"/>
      <c r="I12" s="50"/>
      <c r="J12" s="50"/>
      <c r="K12" s="50"/>
      <c r="L12" s="50"/>
      <c r="M12" s="50"/>
      <c r="N12" s="50"/>
      <c r="O12" s="34"/>
      <c r="P12" s="14"/>
      <c r="Q12" s="14"/>
    </row>
    <row r="13" spans="2:17" ht="22.5" customHeight="1">
      <c r="B13" s="14"/>
      <c r="C13" s="32"/>
      <c r="D13" s="51"/>
      <c r="F13" s="14"/>
      <c r="H13" s="50"/>
      <c r="I13" s="50"/>
      <c r="J13" s="50"/>
      <c r="K13" s="50"/>
      <c r="L13" s="50"/>
      <c r="M13" s="50"/>
      <c r="N13" s="50"/>
      <c r="O13" s="34"/>
      <c r="P13" s="14"/>
      <c r="Q13" s="14"/>
    </row>
    <row r="14" spans="2:17" ht="22.5" customHeight="1">
      <c r="B14" s="14"/>
      <c r="C14" s="32"/>
      <c r="D14" s="51"/>
      <c r="F14" s="14"/>
      <c r="H14" s="50"/>
      <c r="I14" s="50"/>
      <c r="J14" s="50"/>
      <c r="K14" s="50"/>
      <c r="L14" s="50"/>
      <c r="M14" s="50"/>
      <c r="N14" s="50"/>
      <c r="O14" s="34"/>
      <c r="P14" s="14"/>
      <c r="Q14" s="14"/>
    </row>
    <row r="15" spans="2:17">
      <c r="B15" s="14"/>
      <c r="C15" s="32"/>
      <c r="D15" s="3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4"/>
      <c r="P15" s="14"/>
      <c r="Q15" s="14"/>
    </row>
    <row r="16" spans="2:17" ht="29.25" customHeight="1">
      <c r="B16" s="15" t="s">
        <v>0</v>
      </c>
      <c r="C16" s="19" t="s">
        <v>1</v>
      </c>
      <c r="D16" s="19" t="s">
        <v>14</v>
      </c>
      <c r="E16" s="19" t="s">
        <v>96</v>
      </c>
      <c r="F16" s="19" t="s">
        <v>2</v>
      </c>
      <c r="G16" s="19" t="s">
        <v>97</v>
      </c>
      <c r="H16" s="41"/>
      <c r="I16" s="41"/>
      <c r="J16" s="41"/>
      <c r="K16" s="41"/>
      <c r="L16" s="41"/>
      <c r="M16" s="41"/>
      <c r="N16" s="52"/>
    </row>
    <row r="17" spans="2:9" ht="30" customHeight="1">
      <c r="B17" s="102" t="s">
        <v>15</v>
      </c>
      <c r="C17" s="103"/>
      <c r="D17" s="53"/>
      <c r="E17" s="54"/>
      <c r="F17" s="31"/>
      <c r="G17" s="54"/>
    </row>
    <row r="18" spans="2:9" s="16" customFormat="1" ht="30" customHeight="1">
      <c r="B18" s="55" t="s">
        <v>16</v>
      </c>
      <c r="C18" s="20" t="s">
        <v>17</v>
      </c>
      <c r="D18" s="21" t="s">
        <v>21</v>
      </c>
      <c r="E18" s="22">
        <v>7.6</v>
      </c>
      <c r="F18" s="9"/>
      <c r="G18" s="56">
        <f>E18*F18</f>
        <v>0</v>
      </c>
    </row>
    <row r="19" spans="2:9" s="16" customFormat="1" ht="30" customHeight="1">
      <c r="B19" s="55" t="s">
        <v>18</v>
      </c>
      <c r="C19" s="20" t="s">
        <v>17</v>
      </c>
      <c r="D19" s="21" t="s">
        <v>22</v>
      </c>
      <c r="E19" s="22">
        <v>9.17</v>
      </c>
      <c r="F19" s="9"/>
      <c r="G19" s="56">
        <f t="shared" ref="G19:G21" si="0">E19*F19</f>
        <v>0</v>
      </c>
    </row>
    <row r="20" spans="2:9" s="16" customFormat="1" ht="30" customHeight="1">
      <c r="B20" s="55" t="s">
        <v>19</v>
      </c>
      <c r="C20" s="20" t="s">
        <v>17</v>
      </c>
      <c r="D20" s="21" t="s">
        <v>23</v>
      </c>
      <c r="E20" s="22">
        <v>12.98</v>
      </c>
      <c r="F20" s="9"/>
      <c r="G20" s="56">
        <f t="shared" si="0"/>
        <v>0</v>
      </c>
    </row>
    <row r="21" spans="2:9" s="16" customFormat="1" ht="30" customHeight="1">
      <c r="B21" s="55" t="s">
        <v>20</v>
      </c>
      <c r="C21" s="20" t="s">
        <v>17</v>
      </c>
      <c r="D21" s="21" t="s">
        <v>24</v>
      </c>
      <c r="E21" s="22">
        <v>64.16</v>
      </c>
      <c r="F21" s="9"/>
      <c r="G21" s="56">
        <f t="shared" si="0"/>
        <v>0</v>
      </c>
    </row>
    <row r="22" spans="2:9" ht="30" customHeight="1">
      <c r="B22" s="14"/>
      <c r="C22" s="50"/>
      <c r="D22" s="32"/>
      <c r="E22" s="34"/>
      <c r="F22" s="57"/>
    </row>
    <row r="23" spans="2:9" ht="30" customHeight="1">
      <c r="B23" s="58" t="s">
        <v>25</v>
      </c>
      <c r="C23" s="59"/>
      <c r="D23" s="60"/>
      <c r="E23" s="60"/>
      <c r="F23" s="61"/>
      <c r="G23" s="59"/>
    </row>
    <row r="24" spans="2:9" s="16" customFormat="1" ht="30" customHeight="1">
      <c r="B24" s="55" t="s">
        <v>26</v>
      </c>
      <c r="C24" s="20" t="s">
        <v>17</v>
      </c>
      <c r="D24" s="21" t="s">
        <v>22</v>
      </c>
      <c r="E24" s="22">
        <v>7.97</v>
      </c>
      <c r="F24" s="9"/>
      <c r="G24" s="24">
        <f t="shared" ref="G24:G27" si="1">E24*F24</f>
        <v>0</v>
      </c>
    </row>
    <row r="25" spans="2:9" s="16" customFormat="1" ht="30" customHeight="1">
      <c r="B25" s="55" t="s">
        <v>27</v>
      </c>
      <c r="C25" s="20" t="s">
        <v>17</v>
      </c>
      <c r="D25" s="62" t="s">
        <v>23</v>
      </c>
      <c r="E25" s="22">
        <v>11.31</v>
      </c>
      <c r="F25" s="9"/>
      <c r="G25" s="24">
        <f t="shared" si="1"/>
        <v>0</v>
      </c>
    </row>
    <row r="26" spans="2:9" s="16" customFormat="1" ht="30" customHeight="1">
      <c r="B26" s="55" t="s">
        <v>28</v>
      </c>
      <c r="C26" s="20" t="s">
        <v>17</v>
      </c>
      <c r="D26" s="21" t="s">
        <v>24</v>
      </c>
      <c r="E26" s="22">
        <v>56.4</v>
      </c>
      <c r="F26" s="9"/>
      <c r="G26" s="24">
        <f t="shared" si="1"/>
        <v>0</v>
      </c>
      <c r="I26" s="63"/>
    </row>
    <row r="27" spans="2:9" s="16" customFormat="1" ht="30" customHeight="1">
      <c r="B27" s="55" t="s">
        <v>29</v>
      </c>
      <c r="C27" s="20" t="s">
        <v>17</v>
      </c>
      <c r="D27" s="21" t="s">
        <v>30</v>
      </c>
      <c r="E27" s="22">
        <v>13.48</v>
      </c>
      <c r="F27" s="9"/>
      <c r="G27" s="24">
        <f t="shared" si="1"/>
        <v>0</v>
      </c>
    </row>
    <row r="28" spans="2:9" ht="30" customHeight="1">
      <c r="B28" s="14"/>
      <c r="C28" s="32"/>
      <c r="D28" s="32"/>
      <c r="E28" s="34"/>
      <c r="F28" s="57"/>
    </row>
    <row r="29" spans="2:9" ht="30" customHeight="1">
      <c r="B29" s="58" t="s">
        <v>31</v>
      </c>
      <c r="C29" s="64"/>
      <c r="D29" s="60"/>
      <c r="E29" s="60"/>
      <c r="F29" s="61"/>
      <c r="G29" s="65"/>
    </row>
    <row r="30" spans="2:9" s="16" customFormat="1" ht="30" customHeight="1">
      <c r="B30" s="55" t="s">
        <v>32</v>
      </c>
      <c r="C30" s="20" t="s">
        <v>17</v>
      </c>
      <c r="D30" s="21" t="s">
        <v>24</v>
      </c>
      <c r="E30" s="22">
        <v>61.72</v>
      </c>
      <c r="F30" s="9"/>
      <c r="G30" s="24">
        <f t="shared" ref="G30:G33" si="2">E30*F30</f>
        <v>0</v>
      </c>
    </row>
    <row r="31" spans="2:9" s="16" customFormat="1" ht="30" customHeight="1">
      <c r="B31" s="66" t="s">
        <v>33</v>
      </c>
      <c r="C31" s="20" t="s">
        <v>17</v>
      </c>
      <c r="D31" s="62" t="s">
        <v>22</v>
      </c>
      <c r="E31" s="22">
        <v>8.9600000000000009</v>
      </c>
      <c r="F31" s="9"/>
      <c r="G31" s="24">
        <f t="shared" si="2"/>
        <v>0</v>
      </c>
    </row>
    <row r="32" spans="2:9" s="16" customFormat="1" ht="30" customHeight="1">
      <c r="B32" s="55" t="s">
        <v>34</v>
      </c>
      <c r="C32" s="20" t="s">
        <v>17</v>
      </c>
      <c r="D32" s="21" t="s">
        <v>23</v>
      </c>
      <c r="E32" s="22">
        <v>12.63</v>
      </c>
      <c r="F32" s="9"/>
      <c r="G32" s="24">
        <f t="shared" si="2"/>
        <v>0</v>
      </c>
    </row>
    <row r="33" spans="1:12" s="16" customFormat="1" ht="30" customHeight="1">
      <c r="B33" s="55" t="s">
        <v>35</v>
      </c>
      <c r="C33" s="20" t="s">
        <v>17</v>
      </c>
      <c r="D33" s="21" t="s">
        <v>21</v>
      </c>
      <c r="E33" s="22">
        <v>7.28</v>
      </c>
      <c r="F33" s="9"/>
      <c r="G33" s="24">
        <f t="shared" si="2"/>
        <v>0</v>
      </c>
    </row>
    <row r="34" spans="1:12" ht="30" customHeight="1">
      <c r="B34" s="14"/>
      <c r="C34" s="32"/>
      <c r="D34" s="32"/>
      <c r="E34" s="34"/>
      <c r="F34" s="57"/>
    </row>
    <row r="35" spans="1:12" ht="30" customHeight="1">
      <c r="A35" s="67"/>
      <c r="B35" s="58" t="s">
        <v>36</v>
      </c>
      <c r="C35" s="64"/>
      <c r="D35" s="60"/>
      <c r="E35" s="60"/>
      <c r="F35" s="61"/>
      <c r="G35" s="65"/>
    </row>
    <row r="36" spans="1:12" s="16" customFormat="1" ht="30" customHeight="1">
      <c r="B36" s="55" t="s">
        <v>37</v>
      </c>
      <c r="C36" s="20" t="s">
        <v>56</v>
      </c>
      <c r="D36" s="21" t="s">
        <v>90</v>
      </c>
      <c r="E36" s="22">
        <v>6.21</v>
      </c>
      <c r="F36" s="9"/>
      <c r="G36" s="24">
        <f t="shared" ref="G36:G37" si="3">E36*F36</f>
        <v>0</v>
      </c>
    </row>
    <row r="37" spans="1:12" s="16" customFormat="1" ht="30" customHeight="1">
      <c r="A37" s="68"/>
      <c r="B37" s="66" t="s">
        <v>38</v>
      </c>
      <c r="C37" s="55" t="s">
        <v>58</v>
      </c>
      <c r="D37" s="21" t="s">
        <v>90</v>
      </c>
      <c r="E37" s="22">
        <v>7.67</v>
      </c>
      <c r="F37" s="9"/>
      <c r="G37" s="24">
        <f t="shared" si="3"/>
        <v>0</v>
      </c>
    </row>
    <row r="38" spans="1:12" ht="30" customHeight="1">
      <c r="B38" s="69"/>
      <c r="C38" s="69"/>
      <c r="D38" s="70"/>
      <c r="E38" s="67"/>
      <c r="F38" s="71"/>
      <c r="G38" s="72"/>
      <c r="H38" s="72"/>
      <c r="I38" s="72"/>
      <c r="J38" s="72"/>
      <c r="L38" s="34"/>
    </row>
    <row r="39" spans="1:12" ht="30" customHeight="1">
      <c r="B39" s="14"/>
      <c r="C39" s="32"/>
      <c r="D39" s="32"/>
      <c r="E39" s="34"/>
      <c r="F39" s="57"/>
      <c r="H39" s="72"/>
      <c r="I39" s="72"/>
      <c r="J39" s="72"/>
      <c r="L39" s="34"/>
    </row>
    <row r="40" spans="1:12" ht="30" customHeight="1">
      <c r="B40" s="58" t="s">
        <v>39</v>
      </c>
      <c r="C40" s="64"/>
      <c r="D40" s="60"/>
      <c r="E40" s="60"/>
      <c r="F40" s="61"/>
      <c r="G40" s="65"/>
      <c r="H40" s="72"/>
      <c r="I40" s="72"/>
      <c r="J40" s="72"/>
      <c r="L40" s="34"/>
    </row>
    <row r="41" spans="1:12" s="16" customFormat="1" ht="30" customHeight="1">
      <c r="A41" s="73"/>
      <c r="B41" s="55" t="s">
        <v>43</v>
      </c>
      <c r="C41" s="20" t="s">
        <v>44</v>
      </c>
      <c r="D41" s="21"/>
      <c r="E41" s="22">
        <v>2.7</v>
      </c>
      <c r="F41" s="9"/>
      <c r="G41" s="24">
        <f t="shared" ref="G41" si="4">E41*F41</f>
        <v>0</v>
      </c>
      <c r="H41" s="74"/>
      <c r="I41" s="74"/>
      <c r="J41" s="74"/>
      <c r="L41" s="75"/>
    </row>
    <row r="42" spans="1:12" ht="30" customHeight="1">
      <c r="B42" s="76"/>
      <c r="C42" s="77"/>
      <c r="D42" s="78"/>
      <c r="E42" s="78"/>
      <c r="F42" s="79"/>
      <c r="G42" s="80"/>
      <c r="H42" s="72"/>
      <c r="I42" s="72"/>
      <c r="J42" s="72"/>
      <c r="L42" s="34"/>
    </row>
    <row r="43" spans="1:12" ht="30" customHeight="1">
      <c r="B43" s="58" t="s">
        <v>40</v>
      </c>
      <c r="C43" s="64"/>
      <c r="D43" s="60"/>
      <c r="E43" s="60"/>
      <c r="F43" s="61"/>
      <c r="G43" s="65"/>
      <c r="H43" s="72"/>
      <c r="I43" s="72"/>
      <c r="J43" s="72"/>
      <c r="L43" s="34"/>
    </row>
    <row r="44" spans="1:12" s="16" customFormat="1" ht="30" customHeight="1">
      <c r="B44" s="55" t="s">
        <v>41</v>
      </c>
      <c r="C44" s="20" t="s">
        <v>59</v>
      </c>
      <c r="D44" s="21" t="s">
        <v>57</v>
      </c>
      <c r="E44" s="22">
        <v>3.2</v>
      </c>
      <c r="F44" s="9"/>
      <c r="G44" s="24">
        <f t="shared" ref="G44:G45" si="5">E44*F44</f>
        <v>0</v>
      </c>
      <c r="H44" s="74"/>
      <c r="I44" s="74"/>
      <c r="J44" s="74"/>
      <c r="L44" s="75"/>
    </row>
    <row r="45" spans="1:12" s="16" customFormat="1" ht="30" customHeight="1">
      <c r="B45" s="66" t="s">
        <v>42</v>
      </c>
      <c r="C45" s="55" t="s">
        <v>60</v>
      </c>
      <c r="D45" s="21" t="s">
        <v>57</v>
      </c>
      <c r="E45" s="22">
        <v>3.2</v>
      </c>
      <c r="F45" s="9"/>
      <c r="G45" s="24">
        <f t="shared" si="5"/>
        <v>0</v>
      </c>
      <c r="H45" s="74"/>
      <c r="I45" s="74"/>
      <c r="J45" s="74"/>
      <c r="L45" s="75"/>
    </row>
    <row r="46" spans="1:12" ht="30" customHeight="1">
      <c r="F46" s="57"/>
      <c r="I46" s="72"/>
      <c r="J46" s="72"/>
      <c r="L46" s="34"/>
    </row>
    <row r="47" spans="1:12" ht="30" customHeight="1">
      <c r="B47" s="81" t="s">
        <v>45</v>
      </c>
      <c r="C47" s="64"/>
      <c r="D47" s="60"/>
      <c r="E47" s="60"/>
      <c r="F47" s="61"/>
      <c r="G47" s="65"/>
    </row>
    <row r="48" spans="1:12" s="16" customFormat="1" ht="30" customHeight="1">
      <c r="B48" s="55" t="s">
        <v>46</v>
      </c>
      <c r="C48" s="20" t="s">
        <v>63</v>
      </c>
      <c r="D48" s="21" t="s">
        <v>21</v>
      </c>
      <c r="E48" s="22">
        <v>6.5</v>
      </c>
      <c r="F48" s="9"/>
      <c r="G48" s="82">
        <f t="shared" ref="G48:G57" si="6">E48*F48</f>
        <v>0</v>
      </c>
    </row>
    <row r="49" spans="2:8" s="16" customFormat="1" ht="30" customHeight="1">
      <c r="B49" s="66" t="s">
        <v>47</v>
      </c>
      <c r="C49" s="29" t="s">
        <v>61</v>
      </c>
      <c r="D49" s="62" t="s">
        <v>21</v>
      </c>
      <c r="E49" s="22">
        <v>6.5</v>
      </c>
      <c r="F49" s="9"/>
      <c r="G49" s="82">
        <f t="shared" si="6"/>
        <v>0</v>
      </c>
    </row>
    <row r="50" spans="2:8" s="16" customFormat="1" ht="30" customHeight="1">
      <c r="B50" s="55" t="s">
        <v>49</v>
      </c>
      <c r="C50" s="20" t="s">
        <v>62</v>
      </c>
      <c r="D50" s="21" t="s">
        <v>21</v>
      </c>
      <c r="E50" s="22">
        <v>6.5</v>
      </c>
      <c r="F50" s="9"/>
      <c r="G50" s="82">
        <f t="shared" si="6"/>
        <v>0</v>
      </c>
    </row>
    <row r="51" spans="2:8" s="16" customFormat="1" ht="30" customHeight="1">
      <c r="B51" s="55" t="s">
        <v>48</v>
      </c>
      <c r="C51" s="20" t="s">
        <v>64</v>
      </c>
      <c r="D51" s="21" t="s">
        <v>21</v>
      </c>
      <c r="E51" s="22">
        <v>6.5</v>
      </c>
      <c r="F51" s="9"/>
      <c r="G51" s="82">
        <f t="shared" si="6"/>
        <v>0</v>
      </c>
    </row>
    <row r="52" spans="2:8" s="16" customFormat="1" ht="30" customHeight="1">
      <c r="B52" s="55" t="s">
        <v>50</v>
      </c>
      <c r="C52" s="55" t="s">
        <v>65</v>
      </c>
      <c r="D52" s="21" t="s">
        <v>21</v>
      </c>
      <c r="E52" s="22">
        <v>6.5</v>
      </c>
      <c r="F52" s="8"/>
      <c r="G52" s="82">
        <f t="shared" si="6"/>
        <v>0</v>
      </c>
    </row>
    <row r="53" spans="2:8" s="16" customFormat="1" ht="30" customHeight="1">
      <c r="B53" s="66" t="s">
        <v>51</v>
      </c>
      <c r="C53" s="29" t="s">
        <v>69</v>
      </c>
      <c r="D53" s="21" t="s">
        <v>21</v>
      </c>
      <c r="E53" s="22">
        <v>6.5</v>
      </c>
      <c r="F53" s="9"/>
      <c r="G53" s="82">
        <f t="shared" si="6"/>
        <v>0</v>
      </c>
    </row>
    <row r="54" spans="2:8" s="16" customFormat="1" ht="30" customHeight="1">
      <c r="B54" s="55" t="s">
        <v>52</v>
      </c>
      <c r="C54" s="55" t="s">
        <v>94</v>
      </c>
      <c r="D54" s="21" t="s">
        <v>21</v>
      </c>
      <c r="E54" s="22">
        <v>6.5</v>
      </c>
      <c r="F54" s="9"/>
      <c r="G54" s="82">
        <f t="shared" si="6"/>
        <v>0</v>
      </c>
    </row>
    <row r="55" spans="2:8" s="16" customFormat="1" ht="30" customHeight="1">
      <c r="B55" s="55" t="s">
        <v>53</v>
      </c>
      <c r="C55" s="20" t="s">
        <v>66</v>
      </c>
      <c r="D55" s="21" t="s">
        <v>21</v>
      </c>
      <c r="E55" s="22">
        <v>6.5</v>
      </c>
      <c r="F55" s="9"/>
      <c r="G55" s="82">
        <f t="shared" si="6"/>
        <v>0</v>
      </c>
    </row>
    <row r="56" spans="2:8" s="16" customFormat="1" ht="30" customHeight="1">
      <c r="B56" s="55" t="s">
        <v>54</v>
      </c>
      <c r="C56" s="20" t="s">
        <v>67</v>
      </c>
      <c r="D56" s="21" t="s">
        <v>21</v>
      </c>
      <c r="E56" s="22">
        <v>6.5</v>
      </c>
      <c r="F56" s="8"/>
      <c r="G56" s="82">
        <f t="shared" si="6"/>
        <v>0</v>
      </c>
    </row>
    <row r="57" spans="2:8" s="16" customFormat="1" ht="30" customHeight="1">
      <c r="B57" s="66" t="s">
        <v>55</v>
      </c>
      <c r="C57" s="20" t="s">
        <v>68</v>
      </c>
      <c r="D57" s="21" t="s">
        <v>21</v>
      </c>
      <c r="E57" s="22">
        <v>6.5</v>
      </c>
      <c r="F57" s="9"/>
      <c r="G57" s="82">
        <f t="shared" si="6"/>
        <v>0</v>
      </c>
    </row>
    <row r="58" spans="2:8" ht="30" customHeight="1">
      <c r="F58" s="57"/>
    </row>
    <row r="59" spans="2:8" ht="30" customHeight="1">
      <c r="F59" s="57"/>
    </row>
    <row r="60" spans="2:8" ht="30" customHeight="1">
      <c r="F60" s="57"/>
    </row>
    <row r="61" spans="2:8" ht="30" customHeight="1">
      <c r="B61" s="81" t="s">
        <v>71</v>
      </c>
      <c r="C61" s="64"/>
      <c r="D61" s="60"/>
      <c r="E61" s="60"/>
      <c r="F61" s="61"/>
      <c r="G61" s="65"/>
      <c r="H61" s="72"/>
    </row>
    <row r="62" spans="2:8" s="16" customFormat="1" ht="30" customHeight="1">
      <c r="B62" s="20" t="s">
        <v>72</v>
      </c>
      <c r="C62" s="20" t="s">
        <v>79</v>
      </c>
      <c r="D62" s="21" t="s">
        <v>21</v>
      </c>
      <c r="E62" s="22">
        <v>4.47</v>
      </c>
      <c r="F62" s="9"/>
      <c r="G62" s="56">
        <f t="shared" ref="G62:G69" si="7">E62*F62</f>
        <v>0</v>
      </c>
      <c r="H62" s="74"/>
    </row>
    <row r="63" spans="2:8" s="16" customFormat="1" ht="30" customHeight="1">
      <c r="B63" s="83" t="s">
        <v>73</v>
      </c>
      <c r="C63" s="84" t="s">
        <v>86</v>
      </c>
      <c r="D63" s="62" t="s">
        <v>21</v>
      </c>
      <c r="E63" s="22">
        <v>4.8099999999999996</v>
      </c>
      <c r="F63" s="9"/>
      <c r="G63" s="56">
        <f t="shared" si="7"/>
        <v>0</v>
      </c>
      <c r="H63" s="74"/>
    </row>
    <row r="64" spans="2:8" s="16" customFormat="1" ht="30" customHeight="1">
      <c r="B64" s="20" t="s">
        <v>74</v>
      </c>
      <c r="C64" s="20" t="s">
        <v>80</v>
      </c>
      <c r="D64" s="21" t="s">
        <v>21</v>
      </c>
      <c r="E64" s="22">
        <v>6.87</v>
      </c>
      <c r="F64" s="9"/>
      <c r="G64" s="56">
        <f t="shared" si="7"/>
        <v>0</v>
      </c>
      <c r="H64" s="74"/>
    </row>
    <row r="65" spans="2:10" s="16" customFormat="1" ht="30" customHeight="1">
      <c r="B65" s="20" t="s">
        <v>75</v>
      </c>
      <c r="C65" s="20" t="s">
        <v>81</v>
      </c>
      <c r="D65" s="21" t="s">
        <v>21</v>
      </c>
      <c r="E65" s="22">
        <v>7.21</v>
      </c>
      <c r="F65" s="9"/>
      <c r="G65" s="56">
        <f t="shared" si="7"/>
        <v>0</v>
      </c>
      <c r="H65" s="74"/>
    </row>
    <row r="66" spans="2:10" s="16" customFormat="1" ht="30" customHeight="1">
      <c r="B66" s="20" t="s">
        <v>93</v>
      </c>
      <c r="C66" s="20" t="s">
        <v>82</v>
      </c>
      <c r="D66" s="21" t="s">
        <v>21</v>
      </c>
      <c r="E66" s="22">
        <v>4.7</v>
      </c>
      <c r="F66" s="9"/>
      <c r="G66" s="85">
        <f t="shared" si="7"/>
        <v>0</v>
      </c>
      <c r="H66" s="74"/>
    </row>
    <row r="67" spans="2:10" s="16" customFormat="1" ht="30" customHeight="1">
      <c r="B67" s="83" t="s">
        <v>76</v>
      </c>
      <c r="C67" s="20" t="s">
        <v>83</v>
      </c>
      <c r="D67" s="21" t="s">
        <v>21</v>
      </c>
      <c r="E67" s="22">
        <v>4.8600000000000003</v>
      </c>
      <c r="F67" s="9"/>
      <c r="G67" s="85">
        <f t="shared" si="7"/>
        <v>0</v>
      </c>
      <c r="H67" s="74"/>
    </row>
    <row r="68" spans="2:10" s="16" customFormat="1" ht="30" customHeight="1">
      <c r="B68" s="20" t="s">
        <v>77</v>
      </c>
      <c r="C68" s="20" t="s">
        <v>84</v>
      </c>
      <c r="D68" s="21" t="s">
        <v>21</v>
      </c>
      <c r="E68" s="22">
        <v>4.8600000000000003</v>
      </c>
      <c r="F68" s="9"/>
      <c r="G68" s="56">
        <f t="shared" si="7"/>
        <v>0</v>
      </c>
      <c r="H68" s="74"/>
      <c r="I68" s="74"/>
      <c r="J68" s="74"/>
    </row>
    <row r="69" spans="2:10" s="16" customFormat="1" ht="30" customHeight="1">
      <c r="B69" s="20" t="s">
        <v>78</v>
      </c>
      <c r="C69" s="20" t="s">
        <v>85</v>
      </c>
      <c r="D69" s="21" t="s">
        <v>21</v>
      </c>
      <c r="E69" s="22">
        <v>5.32</v>
      </c>
      <c r="F69" s="9"/>
      <c r="G69" s="56">
        <f t="shared" si="7"/>
        <v>0</v>
      </c>
      <c r="H69" s="74"/>
      <c r="I69" s="74"/>
      <c r="J69" s="74"/>
    </row>
    <row r="70" spans="2:10" s="91" customFormat="1" ht="30" customHeight="1">
      <c r="B70" s="20"/>
      <c r="C70" s="86" t="s">
        <v>91</v>
      </c>
      <c r="D70" s="21"/>
      <c r="E70" s="87"/>
      <c r="F70" s="88"/>
      <c r="G70" s="89">
        <f>SUM(G18:G69)</f>
        <v>0</v>
      </c>
      <c r="H70" s="90"/>
      <c r="I70" s="90"/>
      <c r="J70" s="90"/>
    </row>
    <row r="71" spans="2:10" s="91" customFormat="1" ht="28.35" customHeight="1">
      <c r="B71" s="92"/>
      <c r="C71" s="93"/>
      <c r="D71" s="94"/>
      <c r="E71" s="95"/>
      <c r="F71" s="96"/>
      <c r="G71" s="97"/>
      <c r="H71" s="90"/>
      <c r="I71" s="90"/>
      <c r="J71" s="90"/>
    </row>
    <row r="72" spans="2:10" s="91" customFormat="1" ht="28.35" customHeight="1">
      <c r="B72" s="92"/>
      <c r="C72" s="93"/>
      <c r="D72" s="94"/>
      <c r="E72" s="95"/>
      <c r="F72" s="96"/>
      <c r="G72" s="97"/>
      <c r="H72" s="90"/>
      <c r="I72" s="90"/>
      <c r="J72" s="90"/>
    </row>
    <row r="73" spans="2:10" s="91" customFormat="1" ht="50.25" customHeight="1">
      <c r="B73" s="98" t="s">
        <v>3</v>
      </c>
      <c r="C73" s="25"/>
      <c r="D73" s="94"/>
      <c r="E73" s="26" t="s">
        <v>102</v>
      </c>
      <c r="F73" s="27"/>
      <c r="G73" s="28"/>
      <c r="H73" s="90"/>
      <c r="I73" s="90"/>
      <c r="J73" s="90"/>
    </row>
    <row r="74" spans="2:10" ht="42.6" customHeight="1">
      <c r="B74" s="23" t="s">
        <v>4</v>
      </c>
      <c r="C74" s="30"/>
      <c r="E74" s="18" t="s">
        <v>70</v>
      </c>
      <c r="F74" s="27"/>
      <c r="G74" s="18"/>
    </row>
    <row r="75" spans="2:10" ht="42.6" customHeight="1">
      <c r="B75" s="23" t="s">
        <v>5</v>
      </c>
      <c r="C75" s="30"/>
      <c r="E75" s="23" t="s">
        <v>5</v>
      </c>
      <c r="F75" s="105"/>
      <c r="G75" s="105"/>
    </row>
    <row r="76" spans="2:10" ht="42.6" customHeight="1">
      <c r="B76" s="23" t="s">
        <v>6</v>
      </c>
      <c r="C76" s="30"/>
      <c r="E76" s="23" t="s">
        <v>6</v>
      </c>
      <c r="F76" s="105"/>
      <c r="G76" s="105"/>
    </row>
    <row r="77" spans="2:10" ht="42.6" customHeight="1">
      <c r="B77" s="23" t="s">
        <v>7</v>
      </c>
      <c r="C77" s="30"/>
      <c r="E77" s="23" t="s">
        <v>7</v>
      </c>
      <c r="F77" s="104"/>
      <c r="G77" s="104"/>
    </row>
    <row r="78" spans="2:10" ht="42.6" customHeight="1">
      <c r="B78" s="23" t="s">
        <v>8</v>
      </c>
      <c r="C78" s="30"/>
      <c r="E78" s="23" t="s">
        <v>8</v>
      </c>
      <c r="F78" s="104"/>
      <c r="G78" s="104"/>
    </row>
    <row r="79" spans="2:10" ht="42.6" customHeight="1">
      <c r="B79" s="23" t="s">
        <v>101</v>
      </c>
      <c r="C79" s="30"/>
      <c r="E79" s="23" t="s">
        <v>101</v>
      </c>
      <c r="F79" s="104"/>
      <c r="G79" s="104"/>
    </row>
    <row r="80" spans="2:10" ht="42.6" customHeight="1">
      <c r="B80" s="23" t="s">
        <v>9</v>
      </c>
      <c r="C80" s="30"/>
      <c r="E80" s="23" t="s">
        <v>9</v>
      </c>
      <c r="F80" s="104"/>
      <c r="G80" s="104"/>
    </row>
    <row r="81" spans="2:7" ht="42.6" customHeight="1">
      <c r="B81" s="23" t="s">
        <v>10</v>
      </c>
      <c r="C81" s="30"/>
      <c r="E81" s="23" t="s">
        <v>10</v>
      </c>
      <c r="F81" s="104"/>
      <c r="G81" s="104"/>
    </row>
    <row r="82" spans="2:7" ht="42.6" customHeight="1">
      <c r="C82" s="14"/>
      <c r="E82" s="99"/>
      <c r="F82" s="10"/>
      <c r="G82" s="10"/>
    </row>
    <row r="83" spans="2:7" ht="42.6" customHeight="1">
      <c r="B83" s="106" t="s">
        <v>105</v>
      </c>
      <c r="C83" s="107"/>
      <c r="E83" s="29" t="s">
        <v>103</v>
      </c>
      <c r="F83" s="100"/>
      <c r="G83" s="29" t="s">
        <v>104</v>
      </c>
    </row>
    <row r="84" spans="2:7" ht="42.6" customHeight="1"/>
    <row r="85" spans="2:7" ht="42.6" customHeight="1"/>
    <row r="86" spans="2:7" ht="42.6" customHeight="1"/>
    <row r="87" spans="2:7" ht="42.6" customHeight="1"/>
    <row r="88" spans="2:7" ht="42.6" customHeight="1">
      <c r="C88" s="32"/>
      <c r="D88" s="32"/>
    </row>
    <row r="89" spans="2:7" ht="28.35" customHeight="1"/>
    <row r="90" spans="2:7" ht="28.35" customHeight="1"/>
  </sheetData>
  <sheetProtection password="9AE1" sheet="1" objects="1" scenarios="1" selectLockedCells="1"/>
  <mergeCells count="9">
    <mergeCell ref="B9:C9"/>
    <mergeCell ref="B17:C17"/>
    <mergeCell ref="F79:G79"/>
    <mergeCell ref="F80:G80"/>
    <mergeCell ref="F81:G81"/>
    <mergeCell ref="F75:G75"/>
    <mergeCell ref="F76:G76"/>
    <mergeCell ref="F77:G77"/>
    <mergeCell ref="F78:G78"/>
  </mergeCells>
  <hyperlinks>
    <hyperlink ref="D2" r:id="rId1"/>
    <hyperlink ref="F4" r:id="rId2"/>
  </hyperlinks>
  <pageMargins left="0.23622047244094491" right="0.23622047244094491" top="0.74803149606299213" bottom="0.74803149606299213" header="0.31496062992125984" footer="0.31496062992125984"/>
  <pageSetup paperSize="9" scale="41" orientation="portrait" r:id="rId3"/>
  <headerFooter>
    <oddFooter>&amp;L&amp;"Rotis Sans Serif Pro,Standard"&amp;14Kaspar Hauser Stiftung, Öl- und Aromawerkstatt &amp;C&amp;"Rotis Sans Serif Pro,Standard"&amp;14&amp;P von &amp;N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2019-04-25T14:12:34Z</cp:lastPrinted>
  <dcterms:created xsi:type="dcterms:W3CDTF">2019-02-28T12:27:11Z</dcterms:created>
  <dcterms:modified xsi:type="dcterms:W3CDTF">2019-07-09T09:59:47Z</dcterms:modified>
</cp:coreProperties>
</file>